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UoS\Research Project\Experiments\28_Day_Experiment\28_Day_Data\Electrochemistry\Electrochemistry_MB media\"/>
    </mc:Choice>
  </mc:AlternateContent>
  <xr:revisionPtr revIDLastSave="0" documentId="13_ncr:1_{2FC1A614-E75C-4CBB-8DA0-FDCA7F4F0725}" xr6:coauthVersionLast="47" xr6:coauthVersionMax="47" xr10:uidLastSave="{00000000-0000-0000-0000-000000000000}"/>
  <bookViews>
    <workbookView xWindow="-28920" yWindow="-120" windowWidth="29040" windowHeight="16440" xr2:uid="{838D9E84-DC71-4097-A26C-EA2A98A36917}"/>
  </bookViews>
  <sheets>
    <sheet name="LPR - Control" sheetId="1" r:id="rId1"/>
    <sheet name="Control - Analysis" sheetId="3" r:id="rId2"/>
    <sheet name="LPR - Test" sheetId="2" r:id="rId3"/>
    <sheet name="Test - Analysis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39" i="2" l="1"/>
  <c r="L70" i="2"/>
  <c r="K170" i="2"/>
  <c r="M170" i="2"/>
  <c r="M169" i="2"/>
  <c r="K169" i="2"/>
  <c r="K82" i="2"/>
  <c r="M70" i="1"/>
  <c r="L109" i="1"/>
  <c r="K109" i="1"/>
  <c r="K34" i="1"/>
  <c r="O2" i="1"/>
  <c r="O169" i="1"/>
  <c r="O168" i="1"/>
  <c r="P169" i="1" s="1"/>
  <c r="O167" i="1"/>
  <c r="Q169" i="1" s="1"/>
  <c r="O166" i="1"/>
  <c r="O165" i="1"/>
  <c r="O164" i="1"/>
  <c r="O163" i="1"/>
  <c r="O162" i="1"/>
  <c r="O161" i="1"/>
  <c r="O160" i="1"/>
  <c r="O159" i="1"/>
  <c r="O158" i="1"/>
  <c r="O157" i="1"/>
  <c r="O156" i="1"/>
  <c r="O155" i="1"/>
  <c r="P157" i="1" s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Q130" i="1" s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P115" i="1" s="1"/>
  <c r="O114" i="1"/>
  <c r="O113" i="1"/>
  <c r="Q115" i="1" s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Q97" i="1" s="1"/>
  <c r="O94" i="1"/>
  <c r="O93" i="1"/>
  <c r="O92" i="1"/>
  <c r="Q94" i="1" s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P79" i="1" s="1"/>
  <c r="O77" i="1"/>
  <c r="O76" i="1"/>
  <c r="O75" i="1"/>
  <c r="P76" i="1" s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P58" i="1" s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P40" i="1" s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P22" i="1" s="1"/>
  <c r="O20" i="1"/>
  <c r="Q22" i="1" s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P7" i="1" s="1"/>
  <c r="O6" i="1"/>
  <c r="O5" i="1"/>
  <c r="Q7" i="1" s="1"/>
  <c r="O4" i="1"/>
  <c r="O3" i="1"/>
  <c r="Q4" i="1" s="1"/>
  <c r="P4" i="2"/>
  <c r="O3" i="2"/>
  <c r="O4" i="2"/>
  <c r="O5" i="2"/>
  <c r="O6" i="2"/>
  <c r="O7" i="2"/>
  <c r="O8" i="2"/>
  <c r="O9" i="2"/>
  <c r="O10" i="2"/>
  <c r="O11" i="2"/>
  <c r="O12" i="2"/>
  <c r="O13" i="2"/>
  <c r="O14" i="2"/>
  <c r="Q16" i="2" s="1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Q46" i="2" s="1"/>
  <c r="O45" i="2"/>
  <c r="O46" i="2"/>
  <c r="O47" i="2"/>
  <c r="Q49" i="2" s="1"/>
  <c r="O48" i="2"/>
  <c r="O49" i="2"/>
  <c r="O50" i="2"/>
  <c r="Q52" i="2" s="1"/>
  <c r="O51" i="2"/>
  <c r="O52" i="2"/>
  <c r="O53" i="2"/>
  <c r="O54" i="2"/>
  <c r="O55" i="2"/>
  <c r="O56" i="2"/>
  <c r="Q58" i="2" s="1"/>
  <c r="O57" i="2"/>
  <c r="O58" i="2"/>
  <c r="O59" i="2"/>
  <c r="Q61" i="2" s="1"/>
  <c r="O60" i="2"/>
  <c r="O61" i="2"/>
  <c r="O62" i="2"/>
  <c r="O63" i="2"/>
  <c r="O64" i="2"/>
  <c r="O65" i="2"/>
  <c r="O66" i="2"/>
  <c r="O67" i="2"/>
  <c r="O68" i="2"/>
  <c r="O69" i="2"/>
  <c r="O70" i="2"/>
  <c r="O71" i="2"/>
  <c r="P73" i="2" s="1"/>
  <c r="O72" i="2"/>
  <c r="O73" i="2"/>
  <c r="O74" i="2"/>
  <c r="O75" i="2"/>
  <c r="O76" i="2"/>
  <c r="O77" i="2"/>
  <c r="Q79" i="2" s="1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P109" i="2" s="1"/>
  <c r="O108" i="2"/>
  <c r="O109" i="2"/>
  <c r="O110" i="2"/>
  <c r="O111" i="2"/>
  <c r="O112" i="2"/>
  <c r="O113" i="2"/>
  <c r="Q115" i="2" s="1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Q130" i="2" s="1"/>
  <c r="O129" i="2"/>
  <c r="O130" i="2"/>
  <c r="O131" i="2"/>
  <c r="O132" i="2"/>
  <c r="O133" i="2"/>
  <c r="O134" i="2"/>
  <c r="O135" i="2"/>
  <c r="O136" i="2"/>
  <c r="O137" i="2"/>
  <c r="Q139" i="2" s="1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Q154" i="2" s="1"/>
  <c r="O153" i="2"/>
  <c r="O154" i="2"/>
  <c r="O155" i="2"/>
  <c r="O156" i="2"/>
  <c r="O157" i="2"/>
  <c r="O158" i="2"/>
  <c r="Q160" i="2" s="1"/>
  <c r="O159" i="2"/>
  <c r="O160" i="2"/>
  <c r="O161" i="2"/>
  <c r="O162" i="2"/>
  <c r="O163" i="2"/>
  <c r="O164" i="2"/>
  <c r="Q166" i="2" s="1"/>
  <c r="O165" i="2"/>
  <c r="O166" i="2"/>
  <c r="O167" i="2"/>
  <c r="O168" i="2"/>
  <c r="O169" i="2"/>
  <c r="O2" i="2"/>
  <c r="K4" i="2"/>
  <c r="H4" i="2"/>
  <c r="L148" i="2"/>
  <c r="K148" i="2"/>
  <c r="K148" i="1"/>
  <c r="K142" i="1"/>
  <c r="M130" i="1"/>
  <c r="M127" i="1"/>
  <c r="K106" i="2"/>
  <c r="K91" i="2"/>
  <c r="M80" i="2"/>
  <c r="K76" i="2"/>
  <c r="L68" i="1"/>
  <c r="L46" i="2"/>
  <c r="M43" i="2"/>
  <c r="M43" i="1"/>
  <c r="M34" i="1"/>
  <c r="L40" i="1"/>
  <c r="I169" i="2"/>
  <c r="H169" i="2"/>
  <c r="I166" i="2"/>
  <c r="H166" i="2"/>
  <c r="I163" i="2"/>
  <c r="H163" i="2"/>
  <c r="I160" i="2"/>
  <c r="H160" i="2"/>
  <c r="I157" i="2"/>
  <c r="H157" i="2"/>
  <c r="I154" i="2"/>
  <c r="H154" i="2"/>
  <c r="I151" i="2"/>
  <c r="H151" i="2"/>
  <c r="I148" i="2"/>
  <c r="H148" i="2"/>
  <c r="I145" i="2"/>
  <c r="H145" i="2"/>
  <c r="I142" i="2"/>
  <c r="H142" i="2"/>
  <c r="I139" i="2"/>
  <c r="H139" i="2"/>
  <c r="I136" i="2"/>
  <c r="H136" i="2"/>
  <c r="I133" i="2"/>
  <c r="H133" i="2"/>
  <c r="I130" i="2"/>
  <c r="H130" i="2"/>
  <c r="I127" i="2"/>
  <c r="H127" i="2"/>
  <c r="I124" i="2"/>
  <c r="H124" i="2"/>
  <c r="I121" i="2"/>
  <c r="H121" i="2"/>
  <c r="I118" i="2"/>
  <c r="H118" i="2"/>
  <c r="I115" i="2"/>
  <c r="H115" i="2"/>
  <c r="I112" i="2"/>
  <c r="H112" i="2"/>
  <c r="I109" i="2"/>
  <c r="H109" i="2"/>
  <c r="I106" i="2"/>
  <c r="H106" i="2"/>
  <c r="I103" i="2"/>
  <c r="H103" i="2"/>
  <c r="I100" i="2"/>
  <c r="H100" i="2"/>
  <c r="I97" i="2"/>
  <c r="H97" i="2"/>
  <c r="I94" i="2"/>
  <c r="H94" i="2"/>
  <c r="I91" i="2"/>
  <c r="H91" i="2"/>
  <c r="I88" i="2"/>
  <c r="H88" i="2"/>
  <c r="I85" i="2"/>
  <c r="H85" i="2"/>
  <c r="I82" i="2"/>
  <c r="H82" i="2"/>
  <c r="I79" i="2"/>
  <c r="H79" i="2"/>
  <c r="I76" i="2"/>
  <c r="H76" i="2"/>
  <c r="I73" i="2"/>
  <c r="H73" i="2"/>
  <c r="I70" i="2"/>
  <c r="H70" i="2"/>
  <c r="I67" i="2"/>
  <c r="H67" i="2"/>
  <c r="I64" i="2"/>
  <c r="H64" i="2"/>
  <c r="I61" i="2"/>
  <c r="H61" i="2"/>
  <c r="I58" i="2"/>
  <c r="H58" i="2"/>
  <c r="I55" i="2"/>
  <c r="H55" i="2"/>
  <c r="I52" i="2"/>
  <c r="H52" i="2"/>
  <c r="I49" i="2"/>
  <c r="H49" i="2"/>
  <c r="I46" i="2"/>
  <c r="H46" i="2"/>
  <c r="H169" i="1"/>
  <c r="I169" i="1"/>
  <c r="I166" i="1"/>
  <c r="H166" i="1"/>
  <c r="I163" i="1"/>
  <c r="H163" i="1"/>
  <c r="I160" i="1"/>
  <c r="H160" i="1"/>
  <c r="I157" i="1"/>
  <c r="H157" i="1"/>
  <c r="I154" i="1"/>
  <c r="H154" i="1"/>
  <c r="I151" i="1"/>
  <c r="H151" i="1"/>
  <c r="I148" i="1"/>
  <c r="H148" i="1"/>
  <c r="I145" i="1"/>
  <c r="H145" i="1"/>
  <c r="I142" i="1"/>
  <c r="H142" i="1"/>
  <c r="I139" i="1"/>
  <c r="H139" i="1"/>
  <c r="I136" i="1"/>
  <c r="H136" i="1"/>
  <c r="I133" i="1"/>
  <c r="H133" i="1"/>
  <c r="I130" i="1"/>
  <c r="H130" i="1"/>
  <c r="I127" i="1"/>
  <c r="H127" i="1"/>
  <c r="I124" i="1"/>
  <c r="H124" i="1"/>
  <c r="I121" i="1"/>
  <c r="H121" i="1"/>
  <c r="I118" i="1"/>
  <c r="H118" i="1"/>
  <c r="I115" i="1"/>
  <c r="H115" i="1"/>
  <c r="I112" i="1"/>
  <c r="H112" i="1"/>
  <c r="I109" i="1"/>
  <c r="H109" i="1"/>
  <c r="I106" i="1"/>
  <c r="H106" i="1"/>
  <c r="I103" i="1"/>
  <c r="H103" i="1"/>
  <c r="I100" i="1"/>
  <c r="H100" i="1"/>
  <c r="I97" i="1"/>
  <c r="H97" i="1"/>
  <c r="I94" i="1"/>
  <c r="H94" i="1"/>
  <c r="I91" i="1"/>
  <c r="H91" i="1"/>
  <c r="I88" i="1"/>
  <c r="H88" i="1"/>
  <c r="I85" i="1"/>
  <c r="H85" i="1"/>
  <c r="I82" i="1"/>
  <c r="H82" i="1"/>
  <c r="I79" i="1"/>
  <c r="H79" i="1"/>
  <c r="I76" i="1"/>
  <c r="H76" i="1"/>
  <c r="I73" i="1"/>
  <c r="H73" i="1"/>
  <c r="I70" i="1"/>
  <c r="H70" i="1"/>
  <c r="I67" i="1"/>
  <c r="H67" i="1"/>
  <c r="I64" i="1"/>
  <c r="H64" i="1"/>
  <c r="I61" i="1"/>
  <c r="H61" i="1"/>
  <c r="I58" i="1"/>
  <c r="H58" i="1"/>
  <c r="I55" i="1"/>
  <c r="H55" i="1"/>
  <c r="I52" i="1"/>
  <c r="H52" i="1"/>
  <c r="I49" i="1"/>
  <c r="H49" i="1"/>
  <c r="I46" i="1"/>
  <c r="H46" i="1"/>
  <c r="I43" i="1"/>
  <c r="H43" i="1"/>
  <c r="I40" i="1"/>
  <c r="H40" i="1"/>
  <c r="L170" i="2"/>
  <c r="L169" i="2"/>
  <c r="M167" i="2"/>
  <c r="L167" i="2"/>
  <c r="K167" i="2"/>
  <c r="M166" i="2"/>
  <c r="L166" i="2"/>
  <c r="K166" i="2"/>
  <c r="M164" i="2"/>
  <c r="L164" i="2"/>
  <c r="K164" i="2"/>
  <c r="M163" i="2"/>
  <c r="L163" i="2"/>
  <c r="K163" i="2"/>
  <c r="M161" i="2"/>
  <c r="L161" i="2"/>
  <c r="K161" i="2"/>
  <c r="M160" i="2"/>
  <c r="L160" i="2"/>
  <c r="K160" i="2"/>
  <c r="M158" i="2"/>
  <c r="L158" i="2"/>
  <c r="K158" i="2"/>
  <c r="M157" i="2"/>
  <c r="L157" i="2"/>
  <c r="K157" i="2"/>
  <c r="M155" i="2"/>
  <c r="L155" i="2"/>
  <c r="K155" i="2"/>
  <c r="M154" i="2"/>
  <c r="L154" i="2"/>
  <c r="K154" i="2"/>
  <c r="M152" i="2"/>
  <c r="L152" i="2"/>
  <c r="K152" i="2"/>
  <c r="M151" i="2"/>
  <c r="L151" i="2"/>
  <c r="K151" i="2"/>
  <c r="M149" i="2"/>
  <c r="L149" i="2"/>
  <c r="K149" i="2"/>
  <c r="M148" i="2"/>
  <c r="M146" i="2"/>
  <c r="L146" i="2"/>
  <c r="K146" i="2"/>
  <c r="M145" i="2"/>
  <c r="L145" i="2"/>
  <c r="K145" i="2"/>
  <c r="M143" i="2"/>
  <c r="L143" i="2"/>
  <c r="K143" i="2"/>
  <c r="M142" i="2"/>
  <c r="L142" i="2"/>
  <c r="K142" i="2"/>
  <c r="M140" i="2"/>
  <c r="L140" i="2"/>
  <c r="K140" i="2"/>
  <c r="M139" i="2"/>
  <c r="K139" i="2"/>
  <c r="M137" i="2"/>
  <c r="L137" i="2"/>
  <c r="K137" i="2"/>
  <c r="M136" i="2"/>
  <c r="L136" i="2"/>
  <c r="K136" i="2"/>
  <c r="M134" i="2"/>
  <c r="L134" i="2"/>
  <c r="K134" i="2"/>
  <c r="M133" i="2"/>
  <c r="L133" i="2"/>
  <c r="K133" i="2"/>
  <c r="M131" i="2"/>
  <c r="L131" i="2"/>
  <c r="K131" i="2"/>
  <c r="M130" i="2"/>
  <c r="L130" i="2"/>
  <c r="K130" i="2"/>
  <c r="M128" i="2"/>
  <c r="L128" i="2"/>
  <c r="K128" i="2"/>
  <c r="M127" i="2"/>
  <c r="L127" i="2"/>
  <c r="K127" i="2"/>
  <c r="M125" i="2"/>
  <c r="L125" i="2"/>
  <c r="K125" i="2"/>
  <c r="M124" i="2"/>
  <c r="L124" i="2"/>
  <c r="K124" i="2"/>
  <c r="M122" i="2"/>
  <c r="L122" i="2"/>
  <c r="K122" i="2"/>
  <c r="M121" i="2"/>
  <c r="L121" i="2"/>
  <c r="K121" i="2"/>
  <c r="M119" i="2"/>
  <c r="L119" i="2"/>
  <c r="K119" i="2"/>
  <c r="M118" i="2"/>
  <c r="L118" i="2"/>
  <c r="K118" i="2"/>
  <c r="M116" i="2"/>
  <c r="L116" i="2"/>
  <c r="K116" i="2"/>
  <c r="M115" i="2"/>
  <c r="L115" i="2"/>
  <c r="K115" i="2"/>
  <c r="M113" i="2"/>
  <c r="L113" i="2"/>
  <c r="K113" i="2"/>
  <c r="M112" i="2"/>
  <c r="L112" i="2"/>
  <c r="K112" i="2"/>
  <c r="M110" i="2"/>
  <c r="L110" i="2"/>
  <c r="K110" i="2"/>
  <c r="M109" i="2"/>
  <c r="L109" i="2"/>
  <c r="K109" i="2"/>
  <c r="M107" i="2"/>
  <c r="L107" i="2"/>
  <c r="K107" i="2"/>
  <c r="M106" i="2"/>
  <c r="L106" i="2"/>
  <c r="M104" i="2"/>
  <c r="L104" i="2"/>
  <c r="K104" i="2"/>
  <c r="M103" i="2"/>
  <c r="L103" i="2"/>
  <c r="K103" i="2"/>
  <c r="M101" i="2"/>
  <c r="L101" i="2"/>
  <c r="K101" i="2"/>
  <c r="M100" i="2"/>
  <c r="L100" i="2"/>
  <c r="K100" i="2"/>
  <c r="M98" i="2"/>
  <c r="L98" i="2"/>
  <c r="K98" i="2"/>
  <c r="M97" i="2"/>
  <c r="L97" i="2"/>
  <c r="K97" i="2"/>
  <c r="M95" i="2"/>
  <c r="L95" i="2"/>
  <c r="K95" i="2"/>
  <c r="M94" i="2"/>
  <c r="L94" i="2"/>
  <c r="K94" i="2"/>
  <c r="M92" i="2"/>
  <c r="L92" i="2"/>
  <c r="K92" i="2"/>
  <c r="M91" i="2"/>
  <c r="L91" i="2"/>
  <c r="M89" i="2"/>
  <c r="L89" i="2"/>
  <c r="K89" i="2"/>
  <c r="M88" i="2"/>
  <c r="L88" i="2"/>
  <c r="K88" i="2"/>
  <c r="M86" i="2"/>
  <c r="L86" i="2"/>
  <c r="K86" i="2"/>
  <c r="M85" i="2"/>
  <c r="L85" i="2"/>
  <c r="K85" i="2"/>
  <c r="M83" i="2"/>
  <c r="L83" i="2"/>
  <c r="K83" i="2"/>
  <c r="M82" i="2"/>
  <c r="L82" i="2"/>
  <c r="L80" i="2"/>
  <c r="K80" i="2"/>
  <c r="M79" i="2"/>
  <c r="L79" i="2"/>
  <c r="K79" i="2"/>
  <c r="M77" i="2"/>
  <c r="L77" i="2"/>
  <c r="K77" i="2"/>
  <c r="M76" i="2"/>
  <c r="L76" i="2"/>
  <c r="M74" i="2"/>
  <c r="L74" i="2"/>
  <c r="K74" i="2"/>
  <c r="M73" i="2"/>
  <c r="L73" i="2"/>
  <c r="K73" i="2"/>
  <c r="M71" i="2"/>
  <c r="L71" i="2"/>
  <c r="K71" i="2"/>
  <c r="M70" i="2"/>
  <c r="K70" i="2"/>
  <c r="M68" i="2"/>
  <c r="L68" i="2"/>
  <c r="K68" i="2"/>
  <c r="M67" i="2"/>
  <c r="L67" i="2"/>
  <c r="K67" i="2"/>
  <c r="M65" i="2"/>
  <c r="L65" i="2"/>
  <c r="K65" i="2"/>
  <c r="M64" i="2"/>
  <c r="L64" i="2"/>
  <c r="K64" i="2"/>
  <c r="M62" i="2"/>
  <c r="L62" i="2"/>
  <c r="K62" i="2"/>
  <c r="M61" i="2"/>
  <c r="L61" i="2"/>
  <c r="K61" i="2"/>
  <c r="M59" i="2"/>
  <c r="L59" i="2"/>
  <c r="K59" i="2"/>
  <c r="M58" i="2"/>
  <c r="L58" i="2"/>
  <c r="K58" i="2"/>
  <c r="M56" i="2"/>
  <c r="L56" i="2"/>
  <c r="K56" i="2"/>
  <c r="M55" i="2"/>
  <c r="L55" i="2"/>
  <c r="K55" i="2"/>
  <c r="M53" i="2"/>
  <c r="L53" i="2"/>
  <c r="K53" i="2"/>
  <c r="M52" i="2"/>
  <c r="L52" i="2"/>
  <c r="K52" i="2"/>
  <c r="M50" i="2"/>
  <c r="L50" i="2"/>
  <c r="K50" i="2"/>
  <c r="M49" i="2"/>
  <c r="L49" i="2"/>
  <c r="K49" i="2"/>
  <c r="M47" i="2"/>
  <c r="L47" i="2"/>
  <c r="K47" i="2"/>
  <c r="M46" i="2"/>
  <c r="K46" i="2"/>
  <c r="K169" i="1"/>
  <c r="M170" i="1"/>
  <c r="L170" i="1"/>
  <c r="K170" i="1"/>
  <c r="M169" i="1"/>
  <c r="L169" i="1"/>
  <c r="M167" i="1"/>
  <c r="L167" i="1"/>
  <c r="K167" i="1"/>
  <c r="M166" i="1"/>
  <c r="L166" i="1"/>
  <c r="K166" i="1"/>
  <c r="M164" i="1"/>
  <c r="L164" i="1"/>
  <c r="K164" i="1"/>
  <c r="M163" i="1"/>
  <c r="L163" i="1"/>
  <c r="K163" i="1"/>
  <c r="M161" i="1"/>
  <c r="L161" i="1"/>
  <c r="K161" i="1"/>
  <c r="M160" i="1"/>
  <c r="L160" i="1"/>
  <c r="K160" i="1"/>
  <c r="M158" i="1"/>
  <c r="L158" i="1"/>
  <c r="K158" i="1"/>
  <c r="M157" i="1"/>
  <c r="L157" i="1"/>
  <c r="K157" i="1"/>
  <c r="M155" i="1"/>
  <c r="L155" i="1"/>
  <c r="K155" i="1"/>
  <c r="M154" i="1"/>
  <c r="L154" i="1"/>
  <c r="K154" i="1"/>
  <c r="M152" i="1"/>
  <c r="L152" i="1"/>
  <c r="K152" i="1"/>
  <c r="M151" i="1"/>
  <c r="L151" i="1"/>
  <c r="K151" i="1"/>
  <c r="M149" i="1"/>
  <c r="L149" i="1"/>
  <c r="K149" i="1"/>
  <c r="M148" i="1"/>
  <c r="L148" i="1"/>
  <c r="M146" i="1"/>
  <c r="L146" i="1"/>
  <c r="K146" i="1"/>
  <c r="M145" i="1"/>
  <c r="L145" i="1"/>
  <c r="K145" i="1"/>
  <c r="M143" i="1"/>
  <c r="L143" i="1"/>
  <c r="K143" i="1"/>
  <c r="M142" i="1"/>
  <c r="L142" i="1"/>
  <c r="M140" i="1"/>
  <c r="L140" i="1"/>
  <c r="K140" i="1"/>
  <c r="M139" i="1"/>
  <c r="L139" i="1"/>
  <c r="K139" i="1"/>
  <c r="M137" i="1"/>
  <c r="L137" i="1"/>
  <c r="K137" i="1"/>
  <c r="M136" i="1"/>
  <c r="L136" i="1"/>
  <c r="K136" i="1"/>
  <c r="M134" i="1"/>
  <c r="L134" i="1"/>
  <c r="K134" i="1"/>
  <c r="M133" i="1"/>
  <c r="L133" i="1"/>
  <c r="K133" i="1"/>
  <c r="M131" i="1"/>
  <c r="L131" i="1"/>
  <c r="K131" i="1"/>
  <c r="L130" i="1"/>
  <c r="K130" i="1"/>
  <c r="M128" i="1"/>
  <c r="L128" i="1"/>
  <c r="K128" i="1"/>
  <c r="L127" i="1"/>
  <c r="K127" i="1"/>
  <c r="M125" i="1"/>
  <c r="L125" i="1"/>
  <c r="K125" i="1"/>
  <c r="M124" i="1"/>
  <c r="L124" i="1"/>
  <c r="K124" i="1"/>
  <c r="M122" i="1"/>
  <c r="L122" i="1"/>
  <c r="K122" i="1"/>
  <c r="M121" i="1"/>
  <c r="L121" i="1"/>
  <c r="K121" i="1"/>
  <c r="M119" i="1"/>
  <c r="L119" i="1"/>
  <c r="K119" i="1"/>
  <c r="M118" i="1"/>
  <c r="L118" i="1"/>
  <c r="K118" i="1"/>
  <c r="M116" i="1"/>
  <c r="L116" i="1"/>
  <c r="K116" i="1"/>
  <c r="M115" i="1"/>
  <c r="L115" i="1"/>
  <c r="K115" i="1"/>
  <c r="M113" i="1"/>
  <c r="L113" i="1"/>
  <c r="K113" i="1"/>
  <c r="M112" i="1"/>
  <c r="L112" i="1"/>
  <c r="K112" i="1"/>
  <c r="M110" i="1"/>
  <c r="L110" i="1"/>
  <c r="K110" i="1"/>
  <c r="M109" i="1"/>
  <c r="M107" i="1"/>
  <c r="L107" i="1"/>
  <c r="K107" i="1"/>
  <c r="M106" i="1"/>
  <c r="L106" i="1"/>
  <c r="K106" i="1"/>
  <c r="M104" i="1"/>
  <c r="L104" i="1"/>
  <c r="K104" i="1"/>
  <c r="M103" i="1"/>
  <c r="L103" i="1"/>
  <c r="K103" i="1"/>
  <c r="M101" i="1"/>
  <c r="L101" i="1"/>
  <c r="K101" i="1"/>
  <c r="M100" i="1"/>
  <c r="L100" i="1"/>
  <c r="K100" i="1"/>
  <c r="M98" i="1"/>
  <c r="L98" i="1"/>
  <c r="K98" i="1"/>
  <c r="M97" i="1"/>
  <c r="L97" i="1"/>
  <c r="K97" i="1"/>
  <c r="M95" i="1"/>
  <c r="L95" i="1"/>
  <c r="K95" i="1"/>
  <c r="M94" i="1"/>
  <c r="L94" i="1"/>
  <c r="K94" i="1"/>
  <c r="M92" i="1"/>
  <c r="L92" i="1"/>
  <c r="K92" i="1"/>
  <c r="M91" i="1"/>
  <c r="L91" i="1"/>
  <c r="K91" i="1"/>
  <c r="M89" i="1"/>
  <c r="L89" i="1"/>
  <c r="K89" i="1"/>
  <c r="M88" i="1"/>
  <c r="L88" i="1"/>
  <c r="K88" i="1"/>
  <c r="M86" i="1"/>
  <c r="L86" i="1"/>
  <c r="K86" i="1"/>
  <c r="M85" i="1"/>
  <c r="L85" i="1"/>
  <c r="K85" i="1"/>
  <c r="M83" i="1"/>
  <c r="L83" i="1"/>
  <c r="K83" i="1"/>
  <c r="M82" i="1"/>
  <c r="L82" i="1"/>
  <c r="K82" i="1"/>
  <c r="M80" i="1"/>
  <c r="L80" i="1"/>
  <c r="K80" i="1"/>
  <c r="M79" i="1"/>
  <c r="L79" i="1"/>
  <c r="K79" i="1"/>
  <c r="M77" i="1"/>
  <c r="L77" i="1"/>
  <c r="K77" i="1"/>
  <c r="M76" i="1"/>
  <c r="L76" i="1"/>
  <c r="K76" i="1"/>
  <c r="M74" i="1"/>
  <c r="L74" i="1"/>
  <c r="K74" i="1"/>
  <c r="M73" i="1"/>
  <c r="L73" i="1"/>
  <c r="K73" i="1"/>
  <c r="M71" i="1"/>
  <c r="L71" i="1"/>
  <c r="K71" i="1"/>
  <c r="L70" i="1"/>
  <c r="K70" i="1"/>
  <c r="M68" i="1"/>
  <c r="K68" i="1"/>
  <c r="M67" i="1"/>
  <c r="L67" i="1"/>
  <c r="K67" i="1"/>
  <c r="M65" i="1"/>
  <c r="L65" i="1"/>
  <c r="K65" i="1"/>
  <c r="M64" i="1"/>
  <c r="L64" i="1"/>
  <c r="K64" i="1"/>
  <c r="M62" i="1"/>
  <c r="L62" i="1"/>
  <c r="K62" i="1"/>
  <c r="M61" i="1"/>
  <c r="L61" i="1"/>
  <c r="K61" i="1"/>
  <c r="M59" i="1"/>
  <c r="L59" i="1"/>
  <c r="K59" i="1"/>
  <c r="M58" i="1"/>
  <c r="L58" i="1"/>
  <c r="K58" i="1"/>
  <c r="K40" i="1"/>
  <c r="M56" i="1"/>
  <c r="L56" i="1"/>
  <c r="K56" i="1"/>
  <c r="M55" i="1"/>
  <c r="L55" i="1"/>
  <c r="K55" i="1"/>
  <c r="M53" i="1"/>
  <c r="L53" i="1"/>
  <c r="K53" i="1"/>
  <c r="M52" i="1"/>
  <c r="L52" i="1"/>
  <c r="K52" i="1"/>
  <c r="M50" i="1"/>
  <c r="L50" i="1"/>
  <c r="K50" i="1"/>
  <c r="M49" i="1"/>
  <c r="L49" i="1"/>
  <c r="K49" i="1"/>
  <c r="M47" i="1"/>
  <c r="L47" i="1"/>
  <c r="K47" i="1"/>
  <c r="M46" i="1"/>
  <c r="L46" i="1"/>
  <c r="K46" i="1"/>
  <c r="M44" i="1"/>
  <c r="L44" i="1"/>
  <c r="K44" i="1"/>
  <c r="L43" i="1"/>
  <c r="K43" i="1"/>
  <c r="M41" i="1"/>
  <c r="L41" i="1"/>
  <c r="K41" i="1"/>
  <c r="M40" i="1"/>
  <c r="M31" i="1"/>
  <c r="M32" i="1"/>
  <c r="K31" i="2"/>
  <c r="M4" i="1"/>
  <c r="L13" i="1"/>
  <c r="K25" i="1"/>
  <c r="K4" i="1"/>
  <c r="I28" i="1"/>
  <c r="I4" i="2"/>
  <c r="I7" i="2"/>
  <c r="I10" i="2"/>
  <c r="I13" i="2"/>
  <c r="I16" i="2"/>
  <c r="I19" i="2"/>
  <c r="I22" i="2"/>
  <c r="I25" i="2"/>
  <c r="I28" i="2"/>
  <c r="I31" i="2"/>
  <c r="I4" i="1"/>
  <c r="I7" i="1"/>
  <c r="I10" i="1"/>
  <c r="I13" i="1"/>
  <c r="I16" i="1"/>
  <c r="I19" i="1"/>
  <c r="I22" i="1"/>
  <c r="I25" i="1"/>
  <c r="M38" i="1"/>
  <c r="M11" i="1"/>
  <c r="L20" i="1"/>
  <c r="K11" i="1"/>
  <c r="M44" i="2"/>
  <c r="L44" i="2"/>
  <c r="K44" i="2"/>
  <c r="M41" i="2"/>
  <c r="L41" i="2"/>
  <c r="K41" i="2"/>
  <c r="M38" i="2"/>
  <c r="L38" i="2"/>
  <c r="K38" i="2"/>
  <c r="M35" i="2"/>
  <c r="L35" i="2"/>
  <c r="K35" i="2"/>
  <c r="M32" i="2"/>
  <c r="L32" i="2"/>
  <c r="K32" i="2"/>
  <c r="M29" i="2"/>
  <c r="L29" i="2"/>
  <c r="K29" i="2"/>
  <c r="M26" i="2"/>
  <c r="L26" i="2"/>
  <c r="K26" i="2"/>
  <c r="M23" i="2"/>
  <c r="L23" i="2"/>
  <c r="K23" i="2"/>
  <c r="M20" i="2"/>
  <c r="L20" i="2"/>
  <c r="K20" i="2"/>
  <c r="M17" i="2"/>
  <c r="L17" i="2"/>
  <c r="K17" i="2"/>
  <c r="M14" i="2"/>
  <c r="L14" i="2"/>
  <c r="K14" i="2"/>
  <c r="M11" i="2"/>
  <c r="L11" i="2"/>
  <c r="K11" i="2"/>
  <c r="M8" i="2"/>
  <c r="L8" i="2"/>
  <c r="K8" i="2"/>
  <c r="M5" i="2"/>
  <c r="L5" i="2"/>
  <c r="K5" i="2"/>
  <c r="L38" i="1"/>
  <c r="K38" i="1"/>
  <c r="M35" i="1"/>
  <c r="L35" i="1"/>
  <c r="K35" i="1"/>
  <c r="L32" i="1"/>
  <c r="K32" i="1"/>
  <c r="M29" i="1"/>
  <c r="L29" i="1"/>
  <c r="K29" i="1"/>
  <c r="M26" i="1"/>
  <c r="L26" i="1"/>
  <c r="K26" i="1"/>
  <c r="M23" i="1"/>
  <c r="L23" i="1"/>
  <c r="K23" i="1"/>
  <c r="M20" i="1"/>
  <c r="K20" i="1"/>
  <c r="M17" i="1"/>
  <c r="L17" i="1"/>
  <c r="K17" i="1"/>
  <c r="M14" i="1"/>
  <c r="L14" i="1"/>
  <c r="K14" i="1"/>
  <c r="L11" i="1"/>
  <c r="M8" i="1"/>
  <c r="L8" i="1"/>
  <c r="K8" i="1"/>
  <c r="M5" i="1"/>
  <c r="L5" i="1"/>
  <c r="K5" i="1"/>
  <c r="M4" i="2"/>
  <c r="M7" i="2"/>
  <c r="M10" i="2"/>
  <c r="M13" i="2"/>
  <c r="M16" i="2"/>
  <c r="M19" i="2"/>
  <c r="M22" i="2"/>
  <c r="M25" i="2"/>
  <c r="M28" i="2"/>
  <c r="M31" i="2"/>
  <c r="M34" i="2"/>
  <c r="M37" i="2"/>
  <c r="M40" i="2"/>
  <c r="M37" i="1"/>
  <c r="M7" i="1"/>
  <c r="M10" i="1"/>
  <c r="M13" i="1"/>
  <c r="M16" i="1"/>
  <c r="M19" i="1"/>
  <c r="M22" i="1"/>
  <c r="M25" i="1"/>
  <c r="M28" i="1"/>
  <c r="L37" i="1"/>
  <c r="L34" i="1"/>
  <c r="L31" i="1"/>
  <c r="L28" i="1"/>
  <c r="L25" i="1"/>
  <c r="L22" i="1"/>
  <c r="L19" i="1"/>
  <c r="L16" i="1"/>
  <c r="L10" i="1"/>
  <c r="L7" i="1"/>
  <c r="L4" i="1"/>
  <c r="L43" i="2"/>
  <c r="L40" i="2"/>
  <c r="L37" i="2"/>
  <c r="L34" i="2"/>
  <c r="L31" i="2"/>
  <c r="L28" i="2"/>
  <c r="L25" i="2"/>
  <c r="L22" i="2"/>
  <c r="L19" i="2"/>
  <c r="L16" i="2"/>
  <c r="L13" i="2"/>
  <c r="L10" i="2"/>
  <c r="L7" i="2"/>
  <c r="L4" i="2"/>
  <c r="K34" i="2"/>
  <c r="K37" i="2"/>
  <c r="K40" i="2"/>
  <c r="K43" i="2"/>
  <c r="K7" i="2"/>
  <c r="K10" i="2"/>
  <c r="K13" i="2"/>
  <c r="K16" i="2"/>
  <c r="K19" i="2"/>
  <c r="K22" i="2"/>
  <c r="K25" i="2"/>
  <c r="K28" i="2"/>
  <c r="K16" i="1"/>
  <c r="K10" i="1"/>
  <c r="K7" i="1"/>
  <c r="K13" i="1"/>
  <c r="K19" i="1"/>
  <c r="K22" i="1"/>
  <c r="K28" i="1"/>
  <c r="K31" i="1"/>
  <c r="K37" i="1"/>
  <c r="I34" i="2"/>
  <c r="I37" i="2"/>
  <c r="I37" i="1"/>
  <c r="I31" i="1"/>
  <c r="I34" i="1"/>
  <c r="I43" i="2"/>
  <c r="I40" i="2"/>
  <c r="H40" i="2"/>
  <c r="H43" i="2"/>
  <c r="H28" i="2"/>
  <c r="H31" i="2"/>
  <c r="H34" i="2"/>
  <c r="H37" i="2"/>
  <c r="H28" i="1"/>
  <c r="H31" i="1"/>
  <c r="H34" i="1"/>
  <c r="H37" i="1"/>
  <c r="H25" i="2"/>
  <c r="H22" i="2"/>
  <c r="H19" i="2"/>
  <c r="H16" i="2"/>
  <c r="H13" i="2"/>
  <c r="H10" i="2"/>
  <c r="H7" i="2"/>
  <c r="H25" i="1"/>
  <c r="H22" i="1"/>
  <c r="H19" i="1"/>
  <c r="H16" i="1"/>
  <c r="H13" i="1"/>
  <c r="H10" i="1"/>
  <c r="H7" i="1"/>
  <c r="H4" i="1"/>
  <c r="Q169" i="2" l="1"/>
  <c r="P163" i="2"/>
  <c r="Q157" i="2"/>
  <c r="P154" i="2"/>
  <c r="Q151" i="2"/>
  <c r="Q148" i="2"/>
  <c r="Q145" i="2"/>
  <c r="Q142" i="2"/>
  <c r="Q136" i="2"/>
  <c r="P136" i="2"/>
  <c r="Q133" i="2"/>
  <c r="P127" i="2"/>
  <c r="Q124" i="2"/>
  <c r="Q121" i="2"/>
  <c r="Q118" i="2"/>
  <c r="P118" i="2"/>
  <c r="Q112" i="2"/>
  <c r="Q106" i="2"/>
  <c r="Q103" i="2"/>
  <c r="Q100" i="2"/>
  <c r="P100" i="2"/>
  <c r="Q97" i="2"/>
  <c r="Q94" i="2"/>
  <c r="P91" i="2"/>
  <c r="Q88" i="2"/>
  <c r="Q85" i="2"/>
  <c r="Q82" i="2"/>
  <c r="P82" i="2"/>
  <c r="Q76" i="2"/>
  <c r="Q70" i="2"/>
  <c r="Q67" i="2"/>
  <c r="Q64" i="2"/>
  <c r="P64" i="2"/>
  <c r="P55" i="2"/>
  <c r="P46" i="2"/>
  <c r="Q43" i="2"/>
  <c r="Q40" i="2"/>
  <c r="P37" i="2"/>
  <c r="Q34" i="2"/>
  <c r="Q31" i="2"/>
  <c r="Q28" i="2"/>
  <c r="P28" i="2"/>
  <c r="Q25" i="2"/>
  <c r="Q22" i="2"/>
  <c r="P19" i="2"/>
  <c r="Q13" i="2"/>
  <c r="Q10" i="2"/>
  <c r="P10" i="2"/>
  <c r="Q7" i="2"/>
  <c r="Q4" i="2"/>
  <c r="P166" i="1"/>
  <c r="Q163" i="1"/>
  <c r="Q151" i="1"/>
  <c r="Q148" i="1"/>
  <c r="P148" i="1"/>
  <c r="P145" i="1"/>
  <c r="Q133" i="1"/>
  <c r="P130" i="1"/>
  <c r="P127" i="1"/>
  <c r="Q112" i="1"/>
  <c r="P112" i="1"/>
  <c r="P109" i="1"/>
  <c r="P94" i="1"/>
  <c r="P91" i="1"/>
  <c r="Q79" i="1"/>
  <c r="Q76" i="1"/>
  <c r="P73" i="1"/>
  <c r="Q61" i="1"/>
  <c r="Q58" i="1"/>
  <c r="P55" i="1"/>
  <c r="Q43" i="1"/>
  <c r="P43" i="1"/>
  <c r="Q40" i="1"/>
  <c r="P37" i="1"/>
  <c r="Q25" i="1"/>
  <c r="P19" i="1"/>
  <c r="P4" i="1"/>
  <c r="P145" i="2"/>
  <c r="Q19" i="2"/>
  <c r="Q37" i="2"/>
  <c r="Q55" i="2"/>
  <c r="Q73" i="2"/>
  <c r="Q91" i="2"/>
  <c r="Q109" i="2"/>
  <c r="Q127" i="2"/>
  <c r="Q163" i="2"/>
  <c r="P13" i="2"/>
  <c r="P22" i="2"/>
  <c r="P31" i="2"/>
  <c r="P40" i="2"/>
  <c r="P49" i="2"/>
  <c r="P58" i="2"/>
  <c r="P67" i="2"/>
  <c r="P76" i="2"/>
  <c r="P85" i="2"/>
  <c r="P94" i="2"/>
  <c r="P103" i="2"/>
  <c r="P112" i="2"/>
  <c r="P121" i="2"/>
  <c r="P130" i="2"/>
  <c r="P139" i="2"/>
  <c r="P148" i="2"/>
  <c r="P157" i="2"/>
  <c r="P166" i="2"/>
  <c r="P7" i="2"/>
  <c r="P16" i="2"/>
  <c r="P25" i="2"/>
  <c r="P34" i="2"/>
  <c r="P43" i="2"/>
  <c r="P52" i="2"/>
  <c r="P61" i="2"/>
  <c r="P70" i="2"/>
  <c r="P79" i="2"/>
  <c r="P88" i="2"/>
  <c r="P97" i="2"/>
  <c r="P106" i="2"/>
  <c r="P115" i="2"/>
  <c r="P124" i="2"/>
  <c r="P133" i="2"/>
  <c r="P142" i="2"/>
  <c r="P151" i="2"/>
  <c r="P160" i="2"/>
  <c r="P169" i="2"/>
  <c r="P151" i="1"/>
  <c r="Q10" i="1"/>
  <c r="Q16" i="1"/>
  <c r="P31" i="1"/>
  <c r="Q37" i="1"/>
  <c r="Q46" i="1"/>
  <c r="Q52" i="1"/>
  <c r="P67" i="1"/>
  <c r="Q73" i="1"/>
  <c r="Q82" i="1"/>
  <c r="Q88" i="1"/>
  <c r="P103" i="1"/>
  <c r="Q109" i="1"/>
  <c r="Q118" i="1"/>
  <c r="Q124" i="1"/>
  <c r="P139" i="1"/>
  <c r="Q145" i="1"/>
  <c r="Q154" i="1"/>
  <c r="Q160" i="1"/>
  <c r="P163" i="1"/>
  <c r="Q31" i="1"/>
  <c r="Q67" i="1"/>
  <c r="Q103" i="1"/>
  <c r="Q139" i="1"/>
  <c r="P25" i="1"/>
  <c r="P61" i="1"/>
  <c r="P97" i="1"/>
  <c r="P133" i="1"/>
  <c r="P13" i="1"/>
  <c r="Q19" i="1"/>
  <c r="Q28" i="1"/>
  <c r="Q34" i="1"/>
  <c r="P49" i="1"/>
  <c r="Q55" i="1"/>
  <c r="Q64" i="1"/>
  <c r="Q70" i="1"/>
  <c r="P85" i="1"/>
  <c r="Q91" i="1"/>
  <c r="Q100" i="1"/>
  <c r="Q106" i="1"/>
  <c r="P121" i="1"/>
  <c r="Q127" i="1"/>
  <c r="Q136" i="1"/>
  <c r="Q142" i="1"/>
  <c r="Q13" i="1"/>
  <c r="Q49" i="1"/>
  <c r="Q85" i="1"/>
  <c r="Q121" i="1"/>
  <c r="Q157" i="1"/>
  <c r="Q166" i="1"/>
  <c r="P16" i="1"/>
  <c r="P34" i="1"/>
  <c r="P52" i="1"/>
  <c r="P70" i="1"/>
  <c r="P88" i="1"/>
  <c r="P106" i="1"/>
  <c r="P124" i="1"/>
  <c r="P142" i="1"/>
  <c r="P160" i="1"/>
  <c r="P10" i="1"/>
  <c r="P28" i="1"/>
  <c r="P46" i="1"/>
  <c r="P64" i="1"/>
  <c r="P82" i="1"/>
  <c r="P100" i="1"/>
  <c r="P118" i="1"/>
  <c r="P136" i="1"/>
  <c r="P154" i="1"/>
</calcChain>
</file>

<file path=xl/sharedStrings.xml><?xml version="1.0" encoding="utf-8"?>
<sst xmlns="http://schemas.openxmlformats.org/spreadsheetml/2006/main" count="454" uniqueCount="22">
  <si>
    <t>Day</t>
  </si>
  <si>
    <t>Coupon</t>
  </si>
  <si>
    <t>OCP (V)</t>
  </si>
  <si>
    <t>Icorr (A)</t>
  </si>
  <si>
    <t>Ecorr (V)</t>
  </si>
  <si>
    <t>Rp (Ohms)</t>
  </si>
  <si>
    <t>Corrosion Rate (mpy)</t>
  </si>
  <si>
    <t>Corrosion Rate (mm/y)</t>
  </si>
  <si>
    <t>AR_4</t>
  </si>
  <si>
    <t>25M_5</t>
  </si>
  <si>
    <t>25M_6</t>
  </si>
  <si>
    <t>AR_5</t>
  </si>
  <si>
    <t>AR_6</t>
  </si>
  <si>
    <t>25M_4</t>
  </si>
  <si>
    <t>Biocide added</t>
  </si>
  <si>
    <t>After day 2 &amp; before day 3</t>
  </si>
  <si>
    <t>After day 10</t>
  </si>
  <si>
    <t>After day 17</t>
  </si>
  <si>
    <t>After day 24</t>
  </si>
  <si>
    <t>Before day 23</t>
  </si>
  <si>
    <t>25M_4 Rp and Icorr values omitted as outliers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</si>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</sst>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"/>
    <numFmt numFmtId="165" formatCode="0.000000"/>
  </numFmts>
  <fonts count="1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6" applyNumberFormat="0" applyFill="0" applyAlignment="0" applyProtection="0"/>
    <xf numFmtId="0" fontId="5" fillId="0" borderId="17" applyNumberFormat="0" applyFill="0" applyAlignment="0" applyProtection="0"/>
    <xf numFmtId="0" fontId="6" fillId="0" borderId="18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19" applyNumberFormat="0" applyAlignment="0" applyProtection="0"/>
    <xf numFmtId="0" fontId="11" fillId="7" borderId="20" applyNumberFormat="0" applyAlignment="0" applyProtection="0"/>
    <xf numFmtId="0" fontId="12" fillId="7" borderId="19" applyNumberFormat="0" applyAlignment="0" applyProtection="0"/>
    <xf numFmtId="0" fontId="13" fillId="0" borderId="21" applyNumberFormat="0" applyFill="0" applyAlignment="0" applyProtection="0"/>
    <xf numFmtId="0" fontId="14" fillId="8" borderId="22" applyNumberFormat="0" applyAlignment="0" applyProtection="0"/>
    <xf numFmtId="0" fontId="15" fillId="0" borderId="0" applyNumberFormat="0" applyFill="0" applyBorder="0" applyAlignment="0" applyProtection="0"/>
    <xf numFmtId="0" fontId="2" fillId="9" borderId="23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24" applyNumberFormat="0" applyFill="0" applyAlignment="0" applyProtection="0"/>
    <xf numFmtId="0" fontId="18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8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18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18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18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18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</cellStyleXfs>
  <cellXfs count="7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7" xfId="0" applyBorder="1" applyAlignment="1">
      <alignment horizontal="center"/>
    </xf>
    <xf numFmtId="11" fontId="0" fillId="0" borderId="7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4" xfId="0" applyBorder="1" applyAlignment="1">
      <alignment horizontal="center"/>
    </xf>
    <xf numFmtId="11" fontId="0" fillId="0" borderId="14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5" fontId="0" fillId="0" borderId="14" xfId="0" applyNumberFormat="1" applyBorder="1" applyAlignment="1">
      <alignment horizontal="center"/>
    </xf>
    <xf numFmtId="165" fontId="0" fillId="0" borderId="15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7" xfId="0" applyBorder="1" applyAlignment="1">
      <alignment horizontal="center"/>
    </xf>
    <xf numFmtId="11" fontId="0" fillId="0" borderId="0" xfId="0" applyNumberFormat="1" applyAlignment="1">
      <alignment horizontal="center"/>
    </xf>
    <xf numFmtId="11" fontId="0" fillId="2" borderId="7" xfId="0" applyNumberFormat="1" applyFill="1" applyBorder="1" applyAlignment="1">
      <alignment horizontal="center"/>
    </xf>
    <xf numFmtId="0" fontId="0" fillId="0" borderId="25" xfId="0" applyBorder="1" applyAlignment="1">
      <alignment horizontal="center"/>
    </xf>
    <xf numFmtId="11" fontId="0" fillId="0" borderId="0" xfId="0" applyNumberFormat="1" applyFill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0" fillId="0" borderId="28" xfId="0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11" fontId="0" fillId="0" borderId="28" xfId="0" applyNumberFormat="1" applyBorder="1" applyAlignment="1">
      <alignment horizontal="center"/>
    </xf>
    <xf numFmtId="165" fontId="0" fillId="0" borderId="28" xfId="0" applyNumberFormat="1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11" fontId="0" fillId="0" borderId="25" xfId="0" applyNumberFormat="1" applyBorder="1" applyAlignment="1">
      <alignment horizontal="center"/>
    </xf>
    <xf numFmtId="165" fontId="0" fillId="0" borderId="25" xfId="0" applyNumberFormat="1" applyBorder="1" applyAlignment="1">
      <alignment horizontal="center"/>
    </xf>
    <xf numFmtId="11" fontId="0" fillId="0" borderId="9" xfId="0" applyNumberFormat="1" applyBorder="1" applyAlignment="1">
      <alignment horizontal="center"/>
    </xf>
    <xf numFmtId="0" fontId="0" fillId="0" borderId="26" xfId="0" applyFill="1" applyBorder="1" applyAlignment="1"/>
    <xf numFmtId="0" fontId="0" fillId="0" borderId="0" xfId="0" applyFill="1" applyAlignment="1"/>
    <xf numFmtId="0" fontId="0" fillId="0" borderId="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165" fontId="0" fillId="2" borderId="9" xfId="0" applyNumberFormat="1" applyFill="1" applyBorder="1" applyAlignment="1">
      <alignment horizontal="center"/>
    </xf>
    <xf numFmtId="165" fontId="0" fillId="2" borderId="10" xfId="0" applyNumberForma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164" fontId="0" fillId="2" borderId="31" xfId="0" applyNumberFormat="1" applyFill="1" applyBorder="1" applyAlignment="1">
      <alignment horizontal="center"/>
    </xf>
    <xf numFmtId="165" fontId="0" fillId="2" borderId="31" xfId="0" applyNumberFormat="1" applyFill="1" applyBorder="1" applyAlignment="1">
      <alignment horizontal="center"/>
    </xf>
    <xf numFmtId="165" fontId="0" fillId="2" borderId="32" xfId="0" applyNumberFormat="1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0" fillId="34" borderId="26" xfId="0" applyFill="1" applyBorder="1" applyAlignment="1">
      <alignment horizontal="center"/>
    </xf>
    <xf numFmtId="0" fontId="0" fillId="34" borderId="0" xfId="0" applyFill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4" borderId="11" xfId="0" applyFill="1" applyBorder="1" applyAlignment="1">
      <alignment horizontal="center" vertical="center"/>
    </xf>
    <xf numFmtId="0" fontId="0" fillId="34" borderId="27" xfId="0" applyFill="1" applyBorder="1" applyAlignment="1">
      <alignment horizontal="center" vertical="center"/>
    </xf>
    <xf numFmtId="0" fontId="0" fillId="34" borderId="8" xfId="0" applyFill="1" applyBorder="1" applyAlignment="1">
      <alignment horizontal="center" vertical="center"/>
    </xf>
    <xf numFmtId="0" fontId="0" fillId="34" borderId="13" xfId="0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34" borderId="0" xfId="0" applyFill="1" applyAlignment="1">
      <alignment horizontal="center" vertical="center"/>
    </xf>
    <xf numFmtId="0" fontId="0" fillId="34" borderId="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0" xfId="0" applyAlignment="1">
      <alignment horizontal="left"/>
    </xf>
    <xf numFmtId="11" fontId="0" fillId="34" borderId="7" xfId="0" applyNumberFormat="1" applyFill="1" applyBorder="1" applyAlignment="1">
      <alignment horizontal="center"/>
    </xf>
    <xf numFmtId="0" fontId="0" fillId="34" borderId="7" xfId="0" applyFill="1" applyBorder="1" applyAlignment="1">
      <alignment horizontal="center"/>
    </xf>
    <xf numFmtId="0" fontId="0" fillId="34" borderId="0" xfId="0" applyFill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Polarization Resistance (</a:t>
            </a:r>
            <a:r>
              <a:rPr lang="en-GB" sz="1400">
                <a:effectLst/>
              </a:rPr>
              <a:t>Ω)</a:t>
            </a:r>
            <a:r>
              <a:rPr lang="en-GB" baseline="0"/>
              <a:t> - Control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'Control - Analysis'!$A$1:$F$1</c:f>
              <c:strCache>
                <c:ptCount val="1"/>
                <c:pt idx="0">
                  <c:v>AR_4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Analysis'!$E$3:$E$30</c:f>
              <c:numCache>
                <c:formatCode>General</c:formatCode>
                <c:ptCount val="28"/>
                <c:pt idx="0">
                  <c:v>472.8</c:v>
                </c:pt>
                <c:pt idx="1">
                  <c:v>502.8</c:v>
                </c:pt>
                <c:pt idx="2">
                  <c:v>601</c:v>
                </c:pt>
                <c:pt idx="3">
                  <c:v>3221</c:v>
                </c:pt>
                <c:pt idx="4">
                  <c:v>4605</c:v>
                </c:pt>
                <c:pt idx="5">
                  <c:v>4877</c:v>
                </c:pt>
                <c:pt idx="6">
                  <c:v>5012</c:v>
                </c:pt>
                <c:pt idx="7">
                  <c:v>5064</c:v>
                </c:pt>
                <c:pt idx="8">
                  <c:v>5051</c:v>
                </c:pt>
                <c:pt idx="9">
                  <c:v>5186</c:v>
                </c:pt>
                <c:pt idx="10">
                  <c:v>4647</c:v>
                </c:pt>
                <c:pt idx="11">
                  <c:v>5124</c:v>
                </c:pt>
                <c:pt idx="12">
                  <c:v>5212</c:v>
                </c:pt>
                <c:pt idx="13">
                  <c:v>5430</c:v>
                </c:pt>
                <c:pt idx="14">
                  <c:v>5305</c:v>
                </c:pt>
                <c:pt idx="15">
                  <c:v>4613</c:v>
                </c:pt>
                <c:pt idx="16">
                  <c:v>3016</c:v>
                </c:pt>
                <c:pt idx="17">
                  <c:v>3731</c:v>
                </c:pt>
                <c:pt idx="18">
                  <c:v>4541</c:v>
                </c:pt>
                <c:pt idx="19">
                  <c:v>4865</c:v>
                </c:pt>
                <c:pt idx="20">
                  <c:v>5606</c:v>
                </c:pt>
                <c:pt idx="21">
                  <c:v>4818</c:v>
                </c:pt>
                <c:pt idx="22">
                  <c:v>403.6</c:v>
                </c:pt>
                <c:pt idx="23">
                  <c:v>1258</c:v>
                </c:pt>
                <c:pt idx="24">
                  <c:v>1839</c:v>
                </c:pt>
                <c:pt idx="25">
                  <c:v>2246</c:v>
                </c:pt>
                <c:pt idx="26">
                  <c:v>2454</c:v>
                </c:pt>
                <c:pt idx="27">
                  <c:v>1091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5F-48CB-9C27-C6697978EA69}"/>
            </c:ext>
          </c:extLst>
        </c:ser>
        <c:ser>
          <c:idx val="1"/>
          <c:order val="1"/>
          <c:tx>
            <c:strRef>
              <c:f>'Control - Analysis'!$G$1:$L$1</c:f>
              <c:strCache>
                <c:ptCount val="1"/>
                <c:pt idx="0">
                  <c:v>AR_5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Analysis'!$K$3:$K$30</c:f>
              <c:numCache>
                <c:formatCode>General</c:formatCode>
                <c:ptCount val="28"/>
                <c:pt idx="0">
                  <c:v>495</c:v>
                </c:pt>
                <c:pt idx="1">
                  <c:v>476.5</c:v>
                </c:pt>
                <c:pt idx="2">
                  <c:v>527.6</c:v>
                </c:pt>
                <c:pt idx="3">
                  <c:v>3038</c:v>
                </c:pt>
                <c:pt idx="4">
                  <c:v>3723</c:v>
                </c:pt>
                <c:pt idx="5">
                  <c:v>3862</c:v>
                </c:pt>
                <c:pt idx="6">
                  <c:v>3993</c:v>
                </c:pt>
                <c:pt idx="7">
                  <c:v>4091</c:v>
                </c:pt>
                <c:pt idx="8">
                  <c:v>4232</c:v>
                </c:pt>
                <c:pt idx="9">
                  <c:v>4243</c:v>
                </c:pt>
                <c:pt idx="10">
                  <c:v>5855</c:v>
                </c:pt>
                <c:pt idx="11">
                  <c:v>6205</c:v>
                </c:pt>
                <c:pt idx="12">
                  <c:v>5968</c:v>
                </c:pt>
                <c:pt idx="13">
                  <c:v>4074</c:v>
                </c:pt>
                <c:pt idx="14">
                  <c:v>7336</c:v>
                </c:pt>
                <c:pt idx="15">
                  <c:v>6419</c:v>
                </c:pt>
                <c:pt idx="16">
                  <c:v>3886</c:v>
                </c:pt>
                <c:pt idx="17">
                  <c:v>6310</c:v>
                </c:pt>
                <c:pt idx="18">
                  <c:v>7824</c:v>
                </c:pt>
                <c:pt idx="19">
                  <c:v>7916</c:v>
                </c:pt>
                <c:pt idx="20">
                  <c:v>8948</c:v>
                </c:pt>
                <c:pt idx="21">
                  <c:v>7839</c:v>
                </c:pt>
                <c:pt idx="22">
                  <c:v>404.4</c:v>
                </c:pt>
                <c:pt idx="23">
                  <c:v>1492</c:v>
                </c:pt>
                <c:pt idx="24">
                  <c:v>2354</c:v>
                </c:pt>
                <c:pt idx="25">
                  <c:v>3504</c:v>
                </c:pt>
                <c:pt idx="26">
                  <c:v>4684</c:v>
                </c:pt>
                <c:pt idx="27">
                  <c:v>2614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5F-48CB-9C27-C6697978EA69}"/>
            </c:ext>
          </c:extLst>
        </c:ser>
        <c:ser>
          <c:idx val="2"/>
          <c:order val="2"/>
          <c:tx>
            <c:strRef>
              <c:f>'Control - Analysis'!$M$1:$R$1</c:f>
              <c:strCache>
                <c:ptCount val="1"/>
                <c:pt idx="0">
                  <c:v>AR_6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Analysis'!$Q$3:$Q$30</c:f>
              <c:numCache>
                <c:formatCode>General</c:formatCode>
                <c:ptCount val="28"/>
                <c:pt idx="0">
                  <c:v>481.5</c:v>
                </c:pt>
                <c:pt idx="1">
                  <c:v>420</c:v>
                </c:pt>
                <c:pt idx="2">
                  <c:v>511.4</c:v>
                </c:pt>
                <c:pt idx="3">
                  <c:v>3126</c:v>
                </c:pt>
                <c:pt idx="4">
                  <c:v>3592</c:v>
                </c:pt>
                <c:pt idx="5">
                  <c:v>3658</c:v>
                </c:pt>
                <c:pt idx="6">
                  <c:v>3667</c:v>
                </c:pt>
                <c:pt idx="7">
                  <c:v>3679</c:v>
                </c:pt>
                <c:pt idx="8">
                  <c:v>3685</c:v>
                </c:pt>
                <c:pt idx="9">
                  <c:v>3733</c:v>
                </c:pt>
                <c:pt idx="10">
                  <c:v>5290</c:v>
                </c:pt>
                <c:pt idx="11">
                  <c:v>5709</c:v>
                </c:pt>
                <c:pt idx="12">
                  <c:v>5528</c:v>
                </c:pt>
                <c:pt idx="13">
                  <c:v>2078</c:v>
                </c:pt>
                <c:pt idx="14">
                  <c:v>8341</c:v>
                </c:pt>
                <c:pt idx="15">
                  <c:v>5225</c:v>
                </c:pt>
                <c:pt idx="16">
                  <c:v>2513</c:v>
                </c:pt>
                <c:pt idx="17">
                  <c:v>4630</c:v>
                </c:pt>
                <c:pt idx="18">
                  <c:v>7430</c:v>
                </c:pt>
                <c:pt idx="19">
                  <c:v>7852</c:v>
                </c:pt>
                <c:pt idx="20">
                  <c:v>8256</c:v>
                </c:pt>
                <c:pt idx="21">
                  <c:v>6547</c:v>
                </c:pt>
                <c:pt idx="22">
                  <c:v>383</c:v>
                </c:pt>
                <c:pt idx="23">
                  <c:v>1270</c:v>
                </c:pt>
                <c:pt idx="24">
                  <c:v>1892</c:v>
                </c:pt>
                <c:pt idx="25">
                  <c:v>2668</c:v>
                </c:pt>
                <c:pt idx="26">
                  <c:v>3494</c:v>
                </c:pt>
                <c:pt idx="27">
                  <c:v>1748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15F-48CB-9C27-C6697978EA69}"/>
            </c:ext>
          </c:extLst>
        </c:ser>
        <c:ser>
          <c:idx val="3"/>
          <c:order val="3"/>
          <c:tx>
            <c:strRef>
              <c:f>'Control - Analysis'!$S$1:$X$1</c:f>
              <c:strCache>
                <c:ptCount val="1"/>
                <c:pt idx="0">
                  <c:v>25M_4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Analysis'!$W$3:$W$30</c:f>
              <c:numCache>
                <c:formatCode>General</c:formatCode>
                <c:ptCount val="28"/>
                <c:pt idx="0">
                  <c:v>551</c:v>
                </c:pt>
                <c:pt idx="1">
                  <c:v>472.5</c:v>
                </c:pt>
                <c:pt idx="2">
                  <c:v>488.3</c:v>
                </c:pt>
                <c:pt idx="3">
                  <c:v>2547</c:v>
                </c:pt>
                <c:pt idx="4">
                  <c:v>3678</c:v>
                </c:pt>
                <c:pt idx="5">
                  <c:v>4002</c:v>
                </c:pt>
                <c:pt idx="6">
                  <c:v>3923</c:v>
                </c:pt>
                <c:pt idx="7">
                  <c:v>4069</c:v>
                </c:pt>
                <c:pt idx="8">
                  <c:v>3953</c:v>
                </c:pt>
                <c:pt idx="9">
                  <c:v>3866</c:v>
                </c:pt>
                <c:pt idx="10">
                  <c:v>3651</c:v>
                </c:pt>
                <c:pt idx="11">
                  <c:v>3900</c:v>
                </c:pt>
                <c:pt idx="12">
                  <c:v>3796</c:v>
                </c:pt>
                <c:pt idx="13">
                  <c:v>4146</c:v>
                </c:pt>
                <c:pt idx="14">
                  <c:v>4007</c:v>
                </c:pt>
                <c:pt idx="15">
                  <c:v>4013</c:v>
                </c:pt>
                <c:pt idx="16">
                  <c:v>2935</c:v>
                </c:pt>
                <c:pt idx="17">
                  <c:v>3415</c:v>
                </c:pt>
                <c:pt idx="18">
                  <c:v>3953</c:v>
                </c:pt>
                <c:pt idx="19">
                  <c:v>4211</c:v>
                </c:pt>
                <c:pt idx="20">
                  <c:v>4478</c:v>
                </c:pt>
                <c:pt idx="21">
                  <c:v>4271</c:v>
                </c:pt>
                <c:pt idx="22">
                  <c:v>400.1</c:v>
                </c:pt>
                <c:pt idx="23">
                  <c:v>1753</c:v>
                </c:pt>
                <c:pt idx="24">
                  <c:v>2702</c:v>
                </c:pt>
                <c:pt idx="25">
                  <c:v>3079</c:v>
                </c:pt>
                <c:pt idx="26">
                  <c:v>3237</c:v>
                </c:pt>
                <c:pt idx="27">
                  <c:v>1630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15F-48CB-9C27-C6697978EA69}"/>
            </c:ext>
          </c:extLst>
        </c:ser>
        <c:ser>
          <c:idx val="4"/>
          <c:order val="4"/>
          <c:tx>
            <c:strRef>
              <c:f>'Control - Analysis'!$Y$1:$AD$1</c:f>
              <c:strCache>
                <c:ptCount val="1"/>
                <c:pt idx="0">
                  <c:v>25M_5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Analysis'!$AC$3:$AC$30</c:f>
              <c:numCache>
                <c:formatCode>General</c:formatCode>
                <c:ptCount val="28"/>
                <c:pt idx="0">
                  <c:v>588.79999999999995</c:v>
                </c:pt>
                <c:pt idx="1">
                  <c:v>487.7</c:v>
                </c:pt>
                <c:pt idx="2">
                  <c:v>508.2</c:v>
                </c:pt>
                <c:pt idx="3">
                  <c:v>3210</c:v>
                </c:pt>
                <c:pt idx="4">
                  <c:v>3332</c:v>
                </c:pt>
                <c:pt idx="5">
                  <c:v>3323</c:v>
                </c:pt>
                <c:pt idx="6">
                  <c:v>3111</c:v>
                </c:pt>
                <c:pt idx="7">
                  <c:v>2927</c:v>
                </c:pt>
                <c:pt idx="8">
                  <c:v>2771</c:v>
                </c:pt>
                <c:pt idx="9">
                  <c:v>2540</c:v>
                </c:pt>
                <c:pt idx="10">
                  <c:v>2650</c:v>
                </c:pt>
                <c:pt idx="11">
                  <c:v>2509</c:v>
                </c:pt>
                <c:pt idx="12">
                  <c:v>2418</c:v>
                </c:pt>
                <c:pt idx="13">
                  <c:v>3831</c:v>
                </c:pt>
                <c:pt idx="14">
                  <c:v>2512</c:v>
                </c:pt>
                <c:pt idx="15">
                  <c:v>2483</c:v>
                </c:pt>
                <c:pt idx="16">
                  <c:v>2948</c:v>
                </c:pt>
                <c:pt idx="17">
                  <c:v>3062</c:v>
                </c:pt>
                <c:pt idx="18">
                  <c:v>2826</c:v>
                </c:pt>
                <c:pt idx="19">
                  <c:v>2571</c:v>
                </c:pt>
                <c:pt idx="20">
                  <c:v>2461</c:v>
                </c:pt>
                <c:pt idx="21">
                  <c:v>2632</c:v>
                </c:pt>
                <c:pt idx="22">
                  <c:v>373.3</c:v>
                </c:pt>
                <c:pt idx="23">
                  <c:v>1529</c:v>
                </c:pt>
                <c:pt idx="24">
                  <c:v>3051</c:v>
                </c:pt>
                <c:pt idx="25">
                  <c:v>3720</c:v>
                </c:pt>
                <c:pt idx="26">
                  <c:v>3660</c:v>
                </c:pt>
                <c:pt idx="27">
                  <c:v>1340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15F-48CB-9C27-C6697978EA69}"/>
            </c:ext>
          </c:extLst>
        </c:ser>
        <c:ser>
          <c:idx val="5"/>
          <c:order val="5"/>
          <c:tx>
            <c:strRef>
              <c:f>'Control - Analysis'!$AE$1:$AJ$1</c:f>
              <c:strCache>
                <c:ptCount val="1"/>
                <c:pt idx="0">
                  <c:v>25M_6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Analysis'!$AI$3:$AI$30</c:f>
              <c:numCache>
                <c:formatCode>General</c:formatCode>
                <c:ptCount val="28"/>
                <c:pt idx="0">
                  <c:v>675.5</c:v>
                </c:pt>
                <c:pt idx="1">
                  <c:v>518.5</c:v>
                </c:pt>
                <c:pt idx="2">
                  <c:v>509.5</c:v>
                </c:pt>
                <c:pt idx="3">
                  <c:v>2986</c:v>
                </c:pt>
                <c:pt idx="4">
                  <c:v>3437</c:v>
                </c:pt>
                <c:pt idx="5">
                  <c:v>3377</c:v>
                </c:pt>
                <c:pt idx="6">
                  <c:v>3103</c:v>
                </c:pt>
                <c:pt idx="7">
                  <c:v>2912</c:v>
                </c:pt>
                <c:pt idx="8">
                  <c:v>2640</c:v>
                </c:pt>
                <c:pt idx="9">
                  <c:v>2498</c:v>
                </c:pt>
                <c:pt idx="10">
                  <c:v>2723</c:v>
                </c:pt>
                <c:pt idx="11">
                  <c:v>2650</c:v>
                </c:pt>
                <c:pt idx="12">
                  <c:v>2535</c:v>
                </c:pt>
                <c:pt idx="13">
                  <c:v>4433</c:v>
                </c:pt>
                <c:pt idx="14">
                  <c:v>2721</c:v>
                </c:pt>
                <c:pt idx="15">
                  <c:v>2629</c:v>
                </c:pt>
                <c:pt idx="16">
                  <c:v>3165</c:v>
                </c:pt>
                <c:pt idx="17">
                  <c:v>3377</c:v>
                </c:pt>
                <c:pt idx="18">
                  <c:v>2926</c:v>
                </c:pt>
                <c:pt idx="19">
                  <c:v>2641</c:v>
                </c:pt>
                <c:pt idx="20">
                  <c:v>2474</c:v>
                </c:pt>
                <c:pt idx="21">
                  <c:v>2610</c:v>
                </c:pt>
                <c:pt idx="22">
                  <c:v>409.8</c:v>
                </c:pt>
                <c:pt idx="23">
                  <c:v>1683</c:v>
                </c:pt>
                <c:pt idx="24">
                  <c:v>3739</c:v>
                </c:pt>
                <c:pt idx="25">
                  <c:v>3639</c:v>
                </c:pt>
                <c:pt idx="26">
                  <c:v>3350</c:v>
                </c:pt>
                <c:pt idx="27">
                  <c:v>1776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15F-48CB-9C27-C6697978E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Rp (</a:t>
                </a:r>
                <a:r>
                  <a:rPr lang="en-GB" sz="1000">
                    <a:effectLst/>
                  </a:rPr>
                  <a:t>Ω)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Open Circuit Potential (V)</a:t>
            </a:r>
            <a:r>
              <a:rPr lang="en-GB" baseline="0"/>
              <a:t> - Control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'Control - Analysis'!$A$1:$F$1</c:f>
              <c:strCache>
                <c:ptCount val="1"/>
                <c:pt idx="0">
                  <c:v>AR_4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Analysis'!$B$3:$B$30</c:f>
              <c:numCache>
                <c:formatCode>0.0000000</c:formatCode>
                <c:ptCount val="28"/>
                <c:pt idx="0">
                  <c:v>-0.72983410000000004</c:v>
                </c:pt>
                <c:pt idx="1">
                  <c:v>-0.65858130000000004</c:v>
                </c:pt>
                <c:pt idx="2">
                  <c:v>-0.68913389999999997</c:v>
                </c:pt>
                <c:pt idx="3">
                  <c:v>-0.64416600000000002</c:v>
                </c:pt>
                <c:pt idx="4">
                  <c:v>-0.6683152</c:v>
                </c:pt>
                <c:pt idx="5">
                  <c:v>-0.66204010000000002</c:v>
                </c:pt>
                <c:pt idx="6">
                  <c:v>-0.65290130000000002</c:v>
                </c:pt>
                <c:pt idx="7">
                  <c:v>-0.64748380000000005</c:v>
                </c:pt>
                <c:pt idx="8">
                  <c:v>-0.64014249999999995</c:v>
                </c:pt>
                <c:pt idx="9">
                  <c:v>-0.63639579999999996</c:v>
                </c:pt>
                <c:pt idx="10">
                  <c:v>-0.64964040000000001</c:v>
                </c:pt>
                <c:pt idx="11">
                  <c:v>-0.64046380000000003</c:v>
                </c:pt>
                <c:pt idx="12">
                  <c:v>-0.63514910000000002</c:v>
                </c:pt>
                <c:pt idx="13">
                  <c:v>-0.64210900000000004</c:v>
                </c:pt>
                <c:pt idx="14">
                  <c:v>-0.64160660000000003</c:v>
                </c:pt>
                <c:pt idx="15">
                  <c:v>-0.65870930000000005</c:v>
                </c:pt>
                <c:pt idx="16">
                  <c:v>-0.70530749999999998</c:v>
                </c:pt>
                <c:pt idx="17">
                  <c:v>-0.67356249999999995</c:v>
                </c:pt>
                <c:pt idx="18">
                  <c:v>-0.67071320000000001</c:v>
                </c:pt>
                <c:pt idx="19">
                  <c:v>-0.65841450000000001</c:v>
                </c:pt>
                <c:pt idx="20">
                  <c:v>-0.65699569999999996</c:v>
                </c:pt>
                <c:pt idx="21">
                  <c:v>-0.68131609999999998</c:v>
                </c:pt>
                <c:pt idx="22">
                  <c:v>-0.70316049999999997</c:v>
                </c:pt>
                <c:pt idx="23">
                  <c:v>-0.65917689999999995</c:v>
                </c:pt>
                <c:pt idx="24">
                  <c:v>-0.61413030000000002</c:v>
                </c:pt>
                <c:pt idx="25">
                  <c:v>-0.61834140000000004</c:v>
                </c:pt>
                <c:pt idx="26">
                  <c:v>-0.62590469999999998</c:v>
                </c:pt>
                <c:pt idx="27">
                  <c:v>-0.72414210000000001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6A-46B4-B922-BFC14C27F2F1}"/>
            </c:ext>
          </c:extLst>
        </c:ser>
        <c:ser>
          <c:idx val="1"/>
          <c:order val="1"/>
          <c:tx>
            <c:strRef>
              <c:f>'Control - Analysis'!$G$1:$L$1</c:f>
              <c:strCache>
                <c:ptCount val="1"/>
                <c:pt idx="0">
                  <c:v>AR_5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Analysis'!$H$3:$H$30</c:f>
              <c:numCache>
                <c:formatCode>0.0000000</c:formatCode>
                <c:ptCount val="28"/>
                <c:pt idx="0">
                  <c:v>-0.72926429999999998</c:v>
                </c:pt>
                <c:pt idx="1">
                  <c:v>-0.65521010000000002</c:v>
                </c:pt>
                <c:pt idx="2">
                  <c:v>-0.68278749999999999</c:v>
                </c:pt>
                <c:pt idx="3">
                  <c:v>-0.56558949999999997</c:v>
                </c:pt>
                <c:pt idx="4">
                  <c:v>-0.59165380000000001</c:v>
                </c:pt>
                <c:pt idx="5">
                  <c:v>-0.5939508</c:v>
                </c:pt>
                <c:pt idx="6">
                  <c:v>-0.59338329999999995</c:v>
                </c:pt>
                <c:pt idx="7">
                  <c:v>-0.59274740000000004</c:v>
                </c:pt>
                <c:pt idx="8">
                  <c:v>-0.59012819999999999</c:v>
                </c:pt>
                <c:pt idx="9">
                  <c:v>-0.5850843</c:v>
                </c:pt>
                <c:pt idx="10">
                  <c:v>-0.60122980000000004</c:v>
                </c:pt>
                <c:pt idx="11">
                  <c:v>-0.5907675</c:v>
                </c:pt>
                <c:pt idx="12">
                  <c:v>-0.5849434</c:v>
                </c:pt>
                <c:pt idx="13">
                  <c:v>-0.6841412</c:v>
                </c:pt>
                <c:pt idx="14">
                  <c:v>-0.59468929999999998</c:v>
                </c:pt>
                <c:pt idx="15">
                  <c:v>-0.6193227</c:v>
                </c:pt>
                <c:pt idx="16">
                  <c:v>-0.68379650000000003</c:v>
                </c:pt>
                <c:pt idx="17">
                  <c:v>-0.63794580000000001</c:v>
                </c:pt>
                <c:pt idx="18">
                  <c:v>-0.60633950000000003</c:v>
                </c:pt>
                <c:pt idx="19">
                  <c:v>-0.59744079999999999</c:v>
                </c:pt>
                <c:pt idx="20">
                  <c:v>-0.60000529999999996</c:v>
                </c:pt>
                <c:pt idx="21">
                  <c:v>-0.62220200000000003</c:v>
                </c:pt>
                <c:pt idx="22">
                  <c:v>-0.71331500000000003</c:v>
                </c:pt>
                <c:pt idx="23">
                  <c:v>-0.65900460000000005</c:v>
                </c:pt>
                <c:pt idx="24">
                  <c:v>-0.65114749999999999</c:v>
                </c:pt>
                <c:pt idx="25">
                  <c:v>-0.62600339999999999</c:v>
                </c:pt>
                <c:pt idx="26">
                  <c:v>-0.60238380000000002</c:v>
                </c:pt>
                <c:pt idx="27">
                  <c:v>-0.69453140000000002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26A-46B4-B922-BFC14C27F2F1}"/>
            </c:ext>
          </c:extLst>
        </c:ser>
        <c:ser>
          <c:idx val="2"/>
          <c:order val="2"/>
          <c:tx>
            <c:strRef>
              <c:f>'Control - Analysis'!$M$1:$R$1</c:f>
              <c:strCache>
                <c:ptCount val="1"/>
                <c:pt idx="0">
                  <c:v>AR_6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Analysis'!$N$3:$N$30</c:f>
              <c:numCache>
                <c:formatCode>0.0000000</c:formatCode>
                <c:ptCount val="28"/>
                <c:pt idx="0">
                  <c:v>-0.73299400000000003</c:v>
                </c:pt>
                <c:pt idx="1">
                  <c:v>-0.6551072</c:v>
                </c:pt>
                <c:pt idx="2">
                  <c:v>-0.68147749999999996</c:v>
                </c:pt>
                <c:pt idx="3">
                  <c:v>-0.56751759999999996</c:v>
                </c:pt>
                <c:pt idx="4">
                  <c:v>-0.58420280000000002</c:v>
                </c:pt>
                <c:pt idx="5">
                  <c:v>-0.58715870000000003</c:v>
                </c:pt>
                <c:pt idx="6">
                  <c:v>-0.58828230000000004</c:v>
                </c:pt>
                <c:pt idx="7">
                  <c:v>-0.5885186</c:v>
                </c:pt>
                <c:pt idx="8">
                  <c:v>-0.58649739999999995</c:v>
                </c:pt>
                <c:pt idx="9">
                  <c:v>-0.58434359999999996</c:v>
                </c:pt>
                <c:pt idx="10">
                  <c:v>-0.59999780000000003</c:v>
                </c:pt>
                <c:pt idx="11">
                  <c:v>-0.5914296</c:v>
                </c:pt>
                <c:pt idx="12">
                  <c:v>-0.58520989999999995</c:v>
                </c:pt>
                <c:pt idx="13">
                  <c:v>-0.70575370000000004</c:v>
                </c:pt>
                <c:pt idx="14">
                  <c:v>-0.60622670000000001</c:v>
                </c:pt>
                <c:pt idx="15">
                  <c:v>-0.66257670000000002</c:v>
                </c:pt>
                <c:pt idx="16">
                  <c:v>-0.69846750000000002</c:v>
                </c:pt>
                <c:pt idx="17">
                  <c:v>-0.65161809999999998</c:v>
                </c:pt>
                <c:pt idx="18">
                  <c:v>-0.59884939999999998</c:v>
                </c:pt>
                <c:pt idx="19">
                  <c:v>-0.58263330000000002</c:v>
                </c:pt>
                <c:pt idx="20">
                  <c:v>-0.57854430000000001</c:v>
                </c:pt>
                <c:pt idx="21">
                  <c:v>-0.6107243</c:v>
                </c:pt>
                <c:pt idx="22">
                  <c:v>-0.71548489999999998</c:v>
                </c:pt>
                <c:pt idx="23">
                  <c:v>-0.65625540000000004</c:v>
                </c:pt>
                <c:pt idx="24">
                  <c:v>-0.65161469999999999</c:v>
                </c:pt>
                <c:pt idx="25">
                  <c:v>-0.64430509999999996</c:v>
                </c:pt>
                <c:pt idx="26">
                  <c:v>-0.63698889999999997</c:v>
                </c:pt>
                <c:pt idx="27">
                  <c:v>-0.70900700000000005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26A-46B4-B922-BFC14C27F2F1}"/>
            </c:ext>
          </c:extLst>
        </c:ser>
        <c:ser>
          <c:idx val="3"/>
          <c:order val="3"/>
          <c:tx>
            <c:strRef>
              <c:f>'Control - Analysis'!$S$1:$X$1</c:f>
              <c:strCache>
                <c:ptCount val="1"/>
                <c:pt idx="0">
                  <c:v>25M_4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Analysis'!$T$3:$T$30</c:f>
              <c:numCache>
                <c:formatCode>0.0000000</c:formatCode>
                <c:ptCount val="28"/>
                <c:pt idx="0">
                  <c:v>-0.73191439999999997</c:v>
                </c:pt>
                <c:pt idx="1">
                  <c:v>-0.66286120000000004</c:v>
                </c:pt>
                <c:pt idx="2">
                  <c:v>-0.68457630000000003</c:v>
                </c:pt>
                <c:pt idx="3">
                  <c:v>-0.59186729999999999</c:v>
                </c:pt>
                <c:pt idx="4">
                  <c:v>-0.61961359999999999</c:v>
                </c:pt>
                <c:pt idx="5">
                  <c:v>-0.62131400000000003</c:v>
                </c:pt>
                <c:pt idx="6">
                  <c:v>-0.61341820000000002</c:v>
                </c:pt>
                <c:pt idx="7">
                  <c:v>-0.60672550000000003</c:v>
                </c:pt>
                <c:pt idx="8">
                  <c:v>-0.59891989999999995</c:v>
                </c:pt>
                <c:pt idx="9">
                  <c:v>-0.59013349999999998</c:v>
                </c:pt>
                <c:pt idx="10">
                  <c:v>-0.60731570000000001</c:v>
                </c:pt>
                <c:pt idx="11">
                  <c:v>-0.59804460000000004</c:v>
                </c:pt>
                <c:pt idx="12">
                  <c:v>-0.5920531</c:v>
                </c:pt>
                <c:pt idx="13">
                  <c:v>-0.63316399999999995</c:v>
                </c:pt>
                <c:pt idx="14">
                  <c:v>-0.59251140000000002</c:v>
                </c:pt>
                <c:pt idx="15">
                  <c:v>-0.61993169999999997</c:v>
                </c:pt>
                <c:pt idx="16">
                  <c:v>-0.67544820000000005</c:v>
                </c:pt>
                <c:pt idx="17">
                  <c:v>-0.61651310000000004</c:v>
                </c:pt>
                <c:pt idx="18">
                  <c:v>-0.60443720000000001</c:v>
                </c:pt>
                <c:pt idx="19">
                  <c:v>-0.59943409999999997</c:v>
                </c:pt>
                <c:pt idx="20">
                  <c:v>-0.59833040000000004</c:v>
                </c:pt>
                <c:pt idx="21">
                  <c:v>-0.62211939999999999</c:v>
                </c:pt>
                <c:pt idx="22">
                  <c:v>-0.71378649999999999</c:v>
                </c:pt>
                <c:pt idx="23">
                  <c:v>-0.5592452</c:v>
                </c:pt>
                <c:pt idx="24">
                  <c:v>-0.59552579999999999</c:v>
                </c:pt>
                <c:pt idx="25">
                  <c:v>-0.59930240000000001</c:v>
                </c:pt>
                <c:pt idx="26">
                  <c:v>-0.60406389999999999</c:v>
                </c:pt>
                <c:pt idx="27">
                  <c:v>-0.70743009999999995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26A-46B4-B922-BFC14C27F2F1}"/>
            </c:ext>
          </c:extLst>
        </c:ser>
        <c:ser>
          <c:idx val="4"/>
          <c:order val="4"/>
          <c:tx>
            <c:strRef>
              <c:f>'Control - Analysis'!$Y$1:$AD$1</c:f>
              <c:strCache>
                <c:ptCount val="1"/>
                <c:pt idx="0">
                  <c:v>25M_5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Analysis'!$Z$3:$Z$30</c:f>
              <c:numCache>
                <c:formatCode>0.0000000</c:formatCode>
                <c:ptCount val="28"/>
                <c:pt idx="0">
                  <c:v>-0.73033170000000003</c:v>
                </c:pt>
                <c:pt idx="1">
                  <c:v>-0.66254400000000002</c:v>
                </c:pt>
                <c:pt idx="2">
                  <c:v>-0.68159570000000003</c:v>
                </c:pt>
                <c:pt idx="3">
                  <c:v>-0.54920210000000003</c:v>
                </c:pt>
                <c:pt idx="4">
                  <c:v>-0.55723979999999995</c:v>
                </c:pt>
                <c:pt idx="5">
                  <c:v>-0.55105680000000001</c:v>
                </c:pt>
                <c:pt idx="6">
                  <c:v>-0.54126719999999995</c:v>
                </c:pt>
                <c:pt idx="7">
                  <c:v>-0.53261860000000005</c:v>
                </c:pt>
                <c:pt idx="8">
                  <c:v>-0.52124360000000003</c:v>
                </c:pt>
                <c:pt idx="9">
                  <c:v>-0.51301640000000004</c:v>
                </c:pt>
                <c:pt idx="10">
                  <c:v>-0.52793959999999995</c:v>
                </c:pt>
                <c:pt idx="11">
                  <c:v>-0.52219819999999995</c:v>
                </c:pt>
                <c:pt idx="12">
                  <c:v>-0.51986940000000004</c:v>
                </c:pt>
                <c:pt idx="13">
                  <c:v>-0.57109929999999998</c:v>
                </c:pt>
                <c:pt idx="14">
                  <c:v>-0.5233314</c:v>
                </c:pt>
                <c:pt idx="15">
                  <c:v>-0.54607209999999995</c:v>
                </c:pt>
                <c:pt idx="16">
                  <c:v>-0.57642020000000005</c:v>
                </c:pt>
                <c:pt idx="17">
                  <c:v>-0.53112890000000001</c:v>
                </c:pt>
                <c:pt idx="18">
                  <c:v>-0.52678159999999996</c:v>
                </c:pt>
                <c:pt idx="19">
                  <c:v>-0.52202559999999998</c:v>
                </c:pt>
                <c:pt idx="20">
                  <c:v>-0.52039029999999997</c:v>
                </c:pt>
                <c:pt idx="21">
                  <c:v>-0.53782839999999998</c:v>
                </c:pt>
                <c:pt idx="22">
                  <c:v>-0.70994959999999996</c:v>
                </c:pt>
                <c:pt idx="23">
                  <c:v>-0.65358970000000005</c:v>
                </c:pt>
                <c:pt idx="24">
                  <c:v>-0.55180010000000002</c:v>
                </c:pt>
                <c:pt idx="25">
                  <c:v>-0.54514819999999997</c:v>
                </c:pt>
                <c:pt idx="26">
                  <c:v>-0.54809370000000002</c:v>
                </c:pt>
                <c:pt idx="27">
                  <c:v>-0.7125437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26A-46B4-B922-BFC14C27F2F1}"/>
            </c:ext>
          </c:extLst>
        </c:ser>
        <c:ser>
          <c:idx val="5"/>
          <c:order val="5"/>
          <c:tx>
            <c:strRef>
              <c:f>'Control - Analysis'!$AE$1:$AJ$1</c:f>
              <c:strCache>
                <c:ptCount val="1"/>
                <c:pt idx="0">
                  <c:v>25M_6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Analysis'!$AF$3:$AF$30</c:f>
              <c:numCache>
                <c:formatCode>0.0000000</c:formatCode>
                <c:ptCount val="28"/>
                <c:pt idx="0">
                  <c:v>-0.73094429999999999</c:v>
                </c:pt>
                <c:pt idx="1">
                  <c:v>-0.66644289999999995</c:v>
                </c:pt>
                <c:pt idx="2">
                  <c:v>-0.67993210000000004</c:v>
                </c:pt>
                <c:pt idx="3">
                  <c:v>-0.54883789999999999</c:v>
                </c:pt>
                <c:pt idx="4">
                  <c:v>-0.55306480000000002</c:v>
                </c:pt>
                <c:pt idx="5">
                  <c:v>-0.54726589999999997</c:v>
                </c:pt>
                <c:pt idx="6">
                  <c:v>-0.53532009999999997</c:v>
                </c:pt>
                <c:pt idx="7">
                  <c:v>-0.53047940000000005</c:v>
                </c:pt>
                <c:pt idx="8">
                  <c:v>-0.52321879999999998</c:v>
                </c:pt>
                <c:pt idx="9">
                  <c:v>-0.51181270000000001</c:v>
                </c:pt>
                <c:pt idx="10">
                  <c:v>-0.52020599999999995</c:v>
                </c:pt>
                <c:pt idx="11">
                  <c:v>-0.51412389999999997</c:v>
                </c:pt>
                <c:pt idx="12">
                  <c:v>-0.50856460000000003</c:v>
                </c:pt>
                <c:pt idx="13">
                  <c:v>-0.62034699999999998</c:v>
                </c:pt>
                <c:pt idx="14">
                  <c:v>-0.51699439999999997</c:v>
                </c:pt>
                <c:pt idx="15">
                  <c:v>-0.53747089999999997</c:v>
                </c:pt>
                <c:pt idx="16">
                  <c:v>-0.57880430000000005</c:v>
                </c:pt>
                <c:pt idx="17">
                  <c:v>-0.52656599999999998</c:v>
                </c:pt>
                <c:pt idx="18">
                  <c:v>-0.51443329999999998</c:v>
                </c:pt>
                <c:pt idx="19">
                  <c:v>-0.5023069</c:v>
                </c:pt>
                <c:pt idx="20">
                  <c:v>-0.50258590000000003</c:v>
                </c:pt>
                <c:pt idx="21">
                  <c:v>-0.52132060000000002</c:v>
                </c:pt>
                <c:pt idx="22">
                  <c:v>-0.70806239999999998</c:v>
                </c:pt>
                <c:pt idx="23">
                  <c:v>-0.64073559999999996</c:v>
                </c:pt>
                <c:pt idx="24">
                  <c:v>-0.53237129999999999</c:v>
                </c:pt>
                <c:pt idx="25">
                  <c:v>-0.54446419999999995</c:v>
                </c:pt>
                <c:pt idx="26">
                  <c:v>-0.54383349999999997</c:v>
                </c:pt>
                <c:pt idx="27">
                  <c:v>-0.70492270000000001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26A-46B4-B922-BFC14C27F2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OCP (V) vs SSE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Corrosion Rate (</a:t>
            </a:r>
            <a:r>
              <a:rPr lang="en-GB" sz="1400">
                <a:effectLst/>
              </a:rPr>
              <a:t>mpy)</a:t>
            </a:r>
            <a:r>
              <a:rPr lang="en-GB" baseline="0"/>
              <a:t> - Control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'Control - Analysis'!$A$1:$F$1</c:f>
              <c:strCache>
                <c:ptCount val="1"/>
                <c:pt idx="0">
                  <c:v>AR_4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Analysis'!$F$3:$F$30</c:f>
              <c:numCache>
                <c:formatCode>0.000000</c:formatCode>
                <c:ptCount val="28"/>
                <c:pt idx="0">
                  <c:v>19.875389999999999</c:v>
                </c:pt>
                <c:pt idx="1">
                  <c:v>18.69154</c:v>
                </c:pt>
                <c:pt idx="2">
                  <c:v>15.635910000000001</c:v>
                </c:pt>
                <c:pt idx="3">
                  <c:v>2.9176839999999999</c:v>
                </c:pt>
                <c:pt idx="4">
                  <c:v>2.040524</c:v>
                </c:pt>
                <c:pt idx="5">
                  <c:v>1.926904</c:v>
                </c:pt>
                <c:pt idx="6">
                  <c:v>1.8750309999999999</c:v>
                </c:pt>
                <c:pt idx="7">
                  <c:v>1.855577</c:v>
                </c:pt>
                <c:pt idx="8">
                  <c:v>1.860349</c:v>
                </c:pt>
                <c:pt idx="9">
                  <c:v>1.811939</c:v>
                </c:pt>
                <c:pt idx="10">
                  <c:v>2.0223110000000002</c:v>
                </c:pt>
                <c:pt idx="11">
                  <c:v>1.833923</c:v>
                </c:pt>
                <c:pt idx="12">
                  <c:v>1.802932</c:v>
                </c:pt>
                <c:pt idx="13">
                  <c:v>1.73051</c:v>
                </c:pt>
                <c:pt idx="14">
                  <c:v>1.7715460000000001</c:v>
                </c:pt>
                <c:pt idx="15">
                  <c:v>2.037236</c:v>
                </c:pt>
                <c:pt idx="16">
                  <c:v>3.1153230000000001</c:v>
                </c:pt>
                <c:pt idx="17">
                  <c:v>2.5187490000000001</c:v>
                </c:pt>
                <c:pt idx="18">
                  <c:v>2.0694520000000001</c:v>
                </c:pt>
                <c:pt idx="19">
                  <c:v>1.9317340000000001</c:v>
                </c:pt>
                <c:pt idx="20">
                  <c:v>1.67628</c:v>
                </c:pt>
                <c:pt idx="21">
                  <c:v>1.9504870000000001</c:v>
                </c:pt>
                <c:pt idx="22">
                  <c:v>23.282340000000001</c:v>
                </c:pt>
                <c:pt idx="23">
                  <c:v>7.4692550000000004</c:v>
                </c:pt>
                <c:pt idx="24">
                  <c:v>5.1099829999999997</c:v>
                </c:pt>
                <c:pt idx="25">
                  <c:v>4.1843919999999999</c:v>
                </c:pt>
                <c:pt idx="26">
                  <c:v>3.8287680000000002</c:v>
                </c:pt>
                <c:pt idx="27">
                  <c:v>8.6172649999999997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6D-4195-A221-B1EC2FDFC8DA}"/>
            </c:ext>
          </c:extLst>
        </c:ser>
        <c:ser>
          <c:idx val="1"/>
          <c:order val="1"/>
          <c:tx>
            <c:strRef>
              <c:f>'Control - Analysis'!$G$1:$L$1</c:f>
              <c:strCache>
                <c:ptCount val="1"/>
                <c:pt idx="0">
                  <c:v>AR_5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Analysis'!$L$3:$L$30</c:f>
              <c:numCache>
                <c:formatCode>0.000000</c:formatCode>
                <c:ptCount val="28"/>
                <c:pt idx="0">
                  <c:v>18.98293</c:v>
                </c:pt>
                <c:pt idx="1">
                  <c:v>19.720580000000002</c:v>
                </c:pt>
                <c:pt idx="2">
                  <c:v>17.811399999999999</c:v>
                </c:pt>
                <c:pt idx="3">
                  <c:v>3.0935290000000002</c:v>
                </c:pt>
                <c:pt idx="4">
                  <c:v>2.5244140000000002</c:v>
                </c:pt>
                <c:pt idx="5">
                  <c:v>2.433478</c:v>
                </c:pt>
                <c:pt idx="6">
                  <c:v>2.3537400000000002</c:v>
                </c:pt>
                <c:pt idx="7">
                  <c:v>2.2971059999999999</c:v>
                </c:pt>
                <c:pt idx="8">
                  <c:v>2.2206670000000002</c:v>
                </c:pt>
                <c:pt idx="9">
                  <c:v>2.2147250000000001</c:v>
                </c:pt>
                <c:pt idx="10">
                  <c:v>1.605102</c:v>
                </c:pt>
                <c:pt idx="11">
                  <c:v>1.5145459999999999</c:v>
                </c:pt>
                <c:pt idx="12">
                  <c:v>1.5745629999999999</c:v>
                </c:pt>
                <c:pt idx="13">
                  <c:v>2.3068650000000002</c:v>
                </c:pt>
                <c:pt idx="14">
                  <c:v>1.281031</c:v>
                </c:pt>
                <c:pt idx="15">
                  <c:v>1.464062</c:v>
                </c:pt>
                <c:pt idx="16">
                  <c:v>2.4180830000000002</c:v>
                </c:pt>
                <c:pt idx="17">
                  <c:v>1.489179</c:v>
                </c:pt>
                <c:pt idx="18">
                  <c:v>1.201044</c:v>
                </c:pt>
                <c:pt idx="19">
                  <c:v>1.187063</c:v>
                </c:pt>
                <c:pt idx="20">
                  <c:v>1.050246</c:v>
                </c:pt>
                <c:pt idx="21">
                  <c:v>1.1988460000000001</c:v>
                </c:pt>
                <c:pt idx="22">
                  <c:v>23.237780000000001</c:v>
                </c:pt>
                <c:pt idx="23">
                  <c:v>6.296608</c:v>
                </c:pt>
                <c:pt idx="24">
                  <c:v>3.9928919999999999</c:v>
                </c:pt>
                <c:pt idx="25">
                  <c:v>2.682131</c:v>
                </c:pt>
                <c:pt idx="26">
                  <c:v>2.0061770000000001</c:v>
                </c:pt>
                <c:pt idx="27">
                  <c:v>3.5946509999999998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6D-4195-A221-B1EC2FDFC8DA}"/>
            </c:ext>
          </c:extLst>
        </c:ser>
        <c:ser>
          <c:idx val="2"/>
          <c:order val="2"/>
          <c:tx>
            <c:strRef>
              <c:f>'Control - Analysis'!$M$1:$R$1</c:f>
              <c:strCache>
                <c:ptCount val="1"/>
                <c:pt idx="0">
                  <c:v>AR_6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Analysis'!$R$3:$R$30</c:f>
              <c:numCache>
                <c:formatCode>0.000000</c:formatCode>
                <c:ptCount val="28"/>
                <c:pt idx="0">
                  <c:v>19.517679999999999</c:v>
                </c:pt>
                <c:pt idx="1">
                  <c:v>22.374659999999999</c:v>
                </c:pt>
                <c:pt idx="2">
                  <c:v>18.374870000000001</c:v>
                </c:pt>
                <c:pt idx="3">
                  <c:v>3.0065249999999999</c:v>
                </c:pt>
                <c:pt idx="4">
                  <c:v>2.616295</c:v>
                </c:pt>
                <c:pt idx="5">
                  <c:v>2.5686469999999999</c:v>
                </c:pt>
                <c:pt idx="6">
                  <c:v>2.5624989999999999</c:v>
                </c:pt>
                <c:pt idx="7">
                  <c:v>2.5543010000000002</c:v>
                </c:pt>
                <c:pt idx="8">
                  <c:v>2.5502899999999999</c:v>
                </c:pt>
                <c:pt idx="9">
                  <c:v>2.5170979999999998</c:v>
                </c:pt>
                <c:pt idx="10">
                  <c:v>1.776429</c:v>
                </c:pt>
                <c:pt idx="11">
                  <c:v>1.646018</c:v>
                </c:pt>
                <c:pt idx="12">
                  <c:v>1.6999610000000001</c:v>
                </c:pt>
                <c:pt idx="13">
                  <c:v>4.5216659999999997</c:v>
                </c:pt>
                <c:pt idx="14">
                  <c:v>1.1266160000000001</c:v>
                </c:pt>
                <c:pt idx="15">
                  <c:v>1.7985009999999999</c:v>
                </c:pt>
                <c:pt idx="16">
                  <c:v>3.7392509999999999</c:v>
                </c:pt>
                <c:pt idx="17">
                  <c:v>2.029738</c:v>
                </c:pt>
                <c:pt idx="18">
                  <c:v>1.2647349999999999</c:v>
                </c:pt>
                <c:pt idx="19">
                  <c:v>1.19678</c:v>
                </c:pt>
                <c:pt idx="20">
                  <c:v>1.1382000000000001</c:v>
                </c:pt>
                <c:pt idx="21">
                  <c:v>1.435422</c:v>
                </c:pt>
                <c:pt idx="22">
                  <c:v>24.537289999999999</c:v>
                </c:pt>
                <c:pt idx="23">
                  <c:v>7.3996529999999998</c:v>
                </c:pt>
                <c:pt idx="24">
                  <c:v>4.9678820000000004</c:v>
                </c:pt>
                <c:pt idx="25">
                  <c:v>3.5220630000000002</c:v>
                </c:pt>
                <c:pt idx="26">
                  <c:v>2.6899199999999999</c:v>
                </c:pt>
                <c:pt idx="27">
                  <c:v>5.3747189999999998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6D-4195-A221-B1EC2FDFC8DA}"/>
            </c:ext>
          </c:extLst>
        </c:ser>
        <c:ser>
          <c:idx val="3"/>
          <c:order val="3"/>
          <c:tx>
            <c:strRef>
              <c:f>'Control - Analysis'!$S$1:$X$1</c:f>
              <c:strCache>
                <c:ptCount val="1"/>
                <c:pt idx="0">
                  <c:v>25M_4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Analysis'!$X$3:$X$30</c:f>
              <c:numCache>
                <c:formatCode>0.000000</c:formatCode>
                <c:ptCount val="28"/>
                <c:pt idx="0">
                  <c:v>17.055260000000001</c:v>
                </c:pt>
                <c:pt idx="1">
                  <c:v>19.887370000000001</c:v>
                </c:pt>
                <c:pt idx="2">
                  <c:v>19.243950000000002</c:v>
                </c:pt>
                <c:pt idx="3">
                  <c:v>3.6889240000000001</c:v>
                </c:pt>
                <c:pt idx="4">
                  <c:v>2.5550410000000001</c:v>
                </c:pt>
                <c:pt idx="5">
                  <c:v>2.348433</c:v>
                </c:pt>
                <c:pt idx="6">
                  <c:v>2.3955470000000001</c:v>
                </c:pt>
                <c:pt idx="7">
                  <c:v>2.3096130000000001</c:v>
                </c:pt>
                <c:pt idx="8">
                  <c:v>2.377437</c:v>
                </c:pt>
                <c:pt idx="9">
                  <c:v>2.430485</c:v>
                </c:pt>
                <c:pt idx="10">
                  <c:v>2.573601</c:v>
                </c:pt>
                <c:pt idx="11">
                  <c:v>2.4094660000000001</c:v>
                </c:pt>
                <c:pt idx="12">
                  <c:v>2.4753020000000001</c:v>
                </c:pt>
                <c:pt idx="13">
                  <c:v>2.2664360000000001</c:v>
                </c:pt>
                <c:pt idx="14">
                  <c:v>2.3453759999999999</c:v>
                </c:pt>
                <c:pt idx="15">
                  <c:v>2.3417349999999999</c:v>
                </c:pt>
                <c:pt idx="16">
                  <c:v>3.2017639999999998</c:v>
                </c:pt>
                <c:pt idx="17">
                  <c:v>2.751506</c:v>
                </c:pt>
                <c:pt idx="18">
                  <c:v>2.377122</c:v>
                </c:pt>
                <c:pt idx="19">
                  <c:v>2.231814</c:v>
                </c:pt>
                <c:pt idx="20">
                  <c:v>2.0985770000000001</c:v>
                </c:pt>
                <c:pt idx="21">
                  <c:v>2.200278</c:v>
                </c:pt>
                <c:pt idx="22">
                  <c:v>23.485579999999999</c:v>
                </c:pt>
                <c:pt idx="23">
                  <c:v>5.3609070000000001</c:v>
                </c:pt>
                <c:pt idx="24">
                  <c:v>3.4779819999999999</c:v>
                </c:pt>
                <c:pt idx="25">
                  <c:v>3.051825</c:v>
                </c:pt>
                <c:pt idx="26">
                  <c:v>2.903451</c:v>
                </c:pt>
                <c:pt idx="27">
                  <c:v>5.7653720000000002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6D-4195-A221-B1EC2FDFC8DA}"/>
            </c:ext>
          </c:extLst>
        </c:ser>
        <c:ser>
          <c:idx val="4"/>
          <c:order val="4"/>
          <c:tx>
            <c:strRef>
              <c:f>'Control - Analysis'!$Y$1:$AD$1</c:f>
              <c:strCache>
                <c:ptCount val="1"/>
                <c:pt idx="0">
                  <c:v>25M_5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Analysis'!$AD$3:$AD$30</c:f>
              <c:numCache>
                <c:formatCode>0.000000</c:formatCode>
                <c:ptCount val="28"/>
                <c:pt idx="0">
                  <c:v>15.959210000000001</c:v>
                </c:pt>
                <c:pt idx="1">
                  <c:v>19.26887</c:v>
                </c:pt>
                <c:pt idx="2">
                  <c:v>18.492740000000001</c:v>
                </c:pt>
                <c:pt idx="3">
                  <c:v>2.9276689999999999</c:v>
                </c:pt>
                <c:pt idx="4">
                  <c:v>2.8202259999999999</c:v>
                </c:pt>
                <c:pt idx="5">
                  <c:v>2.8277199999999998</c:v>
                </c:pt>
                <c:pt idx="6">
                  <c:v>3.0206200000000001</c:v>
                </c:pt>
                <c:pt idx="7">
                  <c:v>3.2104539999999999</c:v>
                </c:pt>
                <c:pt idx="8">
                  <c:v>3.3915109999999999</c:v>
                </c:pt>
                <c:pt idx="9">
                  <c:v>3.6991990000000001</c:v>
                </c:pt>
                <c:pt idx="10">
                  <c:v>3.546062</c:v>
                </c:pt>
                <c:pt idx="11">
                  <c:v>3.745838</c:v>
                </c:pt>
                <c:pt idx="12">
                  <c:v>3.8864920000000001</c:v>
                </c:pt>
                <c:pt idx="13">
                  <c:v>2.4530189999999998</c:v>
                </c:pt>
                <c:pt idx="14">
                  <c:v>3.741282</c:v>
                </c:pt>
                <c:pt idx="15">
                  <c:v>3.784465</c:v>
                </c:pt>
                <c:pt idx="16">
                  <c:v>3.1873360000000002</c:v>
                </c:pt>
                <c:pt idx="17">
                  <c:v>3.0686490000000002</c:v>
                </c:pt>
                <c:pt idx="18">
                  <c:v>3.3249140000000001</c:v>
                </c:pt>
                <c:pt idx="19">
                  <c:v>3.6545169999999998</c:v>
                </c:pt>
                <c:pt idx="20">
                  <c:v>3.8188010000000001</c:v>
                </c:pt>
                <c:pt idx="21">
                  <c:v>3.5698729999999999</c:v>
                </c:pt>
                <c:pt idx="22">
                  <c:v>25.171220000000002</c:v>
                </c:pt>
                <c:pt idx="23">
                  <c:v>6.1447929999999999</c:v>
                </c:pt>
                <c:pt idx="24">
                  <c:v>3.0796640000000002</c:v>
                </c:pt>
                <c:pt idx="25">
                  <c:v>2.5261619999999998</c:v>
                </c:pt>
                <c:pt idx="26">
                  <c:v>2.567758</c:v>
                </c:pt>
                <c:pt idx="27">
                  <c:v>7.0128259999999996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E6D-4195-A221-B1EC2FDFC8DA}"/>
            </c:ext>
          </c:extLst>
        </c:ser>
        <c:ser>
          <c:idx val="5"/>
          <c:order val="5"/>
          <c:tx>
            <c:strRef>
              <c:f>'Control - Analysis'!$AE$1:$AJ$1</c:f>
              <c:strCache>
                <c:ptCount val="1"/>
                <c:pt idx="0">
                  <c:v>25M_6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Analysis'!$AJ$3:$AJ$30</c:f>
              <c:numCache>
                <c:formatCode>0.000000</c:formatCode>
                <c:ptCount val="28"/>
                <c:pt idx="0">
                  <c:v>13.91217</c:v>
                </c:pt>
                <c:pt idx="1">
                  <c:v>18.122579999999999</c:v>
                </c:pt>
                <c:pt idx="2">
                  <c:v>18.444990000000001</c:v>
                </c:pt>
                <c:pt idx="3">
                  <c:v>3.1471079999999998</c:v>
                </c:pt>
                <c:pt idx="4">
                  <c:v>2.7338339999999999</c:v>
                </c:pt>
                <c:pt idx="5">
                  <c:v>2.7831380000000001</c:v>
                </c:pt>
                <c:pt idx="6">
                  <c:v>3.0280399999999998</c:v>
                </c:pt>
                <c:pt idx="7">
                  <c:v>3.2270690000000002</c:v>
                </c:pt>
                <c:pt idx="8">
                  <c:v>3.5593810000000001</c:v>
                </c:pt>
                <c:pt idx="9">
                  <c:v>3.7622439999999999</c:v>
                </c:pt>
                <c:pt idx="10">
                  <c:v>3.450577</c:v>
                </c:pt>
                <c:pt idx="11">
                  <c:v>3.5459399999999999</c:v>
                </c:pt>
                <c:pt idx="12">
                  <c:v>3.7070409999999998</c:v>
                </c:pt>
                <c:pt idx="13">
                  <c:v>2.11971</c:v>
                </c:pt>
                <c:pt idx="14">
                  <c:v>3.4538229999999999</c:v>
                </c:pt>
                <c:pt idx="15">
                  <c:v>3.5749680000000001</c:v>
                </c:pt>
                <c:pt idx="16">
                  <c:v>2.9690629999999998</c:v>
                </c:pt>
                <c:pt idx="17">
                  <c:v>2.7829860000000002</c:v>
                </c:pt>
                <c:pt idx="18">
                  <c:v>3.2113960000000001</c:v>
                </c:pt>
                <c:pt idx="19">
                  <c:v>3.5579290000000001</c:v>
                </c:pt>
                <c:pt idx="20">
                  <c:v>3.7982640000000001</c:v>
                </c:pt>
                <c:pt idx="21">
                  <c:v>3.601016</c:v>
                </c:pt>
                <c:pt idx="22">
                  <c:v>22.932169999999999</c:v>
                </c:pt>
                <c:pt idx="23">
                  <c:v>5.5834349999999997</c:v>
                </c:pt>
                <c:pt idx="24">
                  <c:v>2.5135649999999998</c:v>
                </c:pt>
                <c:pt idx="25">
                  <c:v>2.5825659999999999</c:v>
                </c:pt>
                <c:pt idx="26">
                  <c:v>2.8051309999999998</c:v>
                </c:pt>
                <c:pt idx="27">
                  <c:v>5.2918810000000001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E6D-4195-A221-B1EC2FDFC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Corrosion</a:t>
                </a:r>
                <a:r>
                  <a:rPr lang="en-GB" baseline="0"/>
                  <a:t> Rate</a:t>
                </a:r>
                <a:r>
                  <a:rPr lang="en-GB"/>
                  <a:t> (</a:t>
                </a:r>
                <a:r>
                  <a:rPr lang="en-GB" sz="1000">
                    <a:effectLst/>
                  </a:rPr>
                  <a:t>mpy)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Open Circuit Potential (V) - Test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'Test - Analysis'!$A$1:$F$1</c:f>
              <c:strCache>
                <c:ptCount val="1"/>
                <c:pt idx="0">
                  <c:v>AR_4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Analysis'!$B$3:$B$30</c:f>
              <c:numCache>
                <c:formatCode>0.0000000</c:formatCode>
                <c:ptCount val="28"/>
                <c:pt idx="0">
                  <c:v>-0.67814810000000003</c:v>
                </c:pt>
                <c:pt idx="1">
                  <c:v>-0.6974437</c:v>
                </c:pt>
                <c:pt idx="2">
                  <c:v>-0.71576669999999998</c:v>
                </c:pt>
                <c:pt idx="3">
                  <c:v>-0.72037019999999996</c:v>
                </c:pt>
                <c:pt idx="4">
                  <c:v>-0.72304840000000004</c:v>
                </c:pt>
                <c:pt idx="5">
                  <c:v>-0.72373180000000004</c:v>
                </c:pt>
                <c:pt idx="6">
                  <c:v>-0.73223419999999995</c:v>
                </c:pt>
                <c:pt idx="7">
                  <c:v>-0.73518989999999995</c:v>
                </c:pt>
                <c:pt idx="8">
                  <c:v>-0.7369272</c:v>
                </c:pt>
                <c:pt idx="9">
                  <c:v>-0.73084300000000002</c:v>
                </c:pt>
                <c:pt idx="10">
                  <c:v>-0.71374689999999996</c:v>
                </c:pt>
                <c:pt idx="11">
                  <c:v>-0.68825919999999996</c:v>
                </c:pt>
                <c:pt idx="12">
                  <c:v>-0.67941079999999998</c:v>
                </c:pt>
                <c:pt idx="13">
                  <c:v>-0.66064719999999999</c:v>
                </c:pt>
                <c:pt idx="14">
                  <c:v>-0.66133149999999996</c:v>
                </c:pt>
                <c:pt idx="15">
                  <c:v>-0.65373130000000002</c:v>
                </c:pt>
                <c:pt idx="16">
                  <c:v>-0.64975369999999999</c:v>
                </c:pt>
                <c:pt idx="17">
                  <c:v>-0.64110480000000003</c:v>
                </c:pt>
                <c:pt idx="18">
                  <c:v>-0.63383389999999995</c:v>
                </c:pt>
                <c:pt idx="19">
                  <c:v>-0.62906720000000005</c:v>
                </c:pt>
                <c:pt idx="20">
                  <c:v>-0.62104519999999996</c:v>
                </c:pt>
                <c:pt idx="21">
                  <c:v>-0.61354140000000001</c:v>
                </c:pt>
                <c:pt idx="22">
                  <c:v>-0.60675809999999997</c:v>
                </c:pt>
                <c:pt idx="23">
                  <c:v>-0.60045769999999998</c:v>
                </c:pt>
                <c:pt idx="24">
                  <c:v>-0.59704599999999997</c:v>
                </c:pt>
                <c:pt idx="25">
                  <c:v>-0.59609190000000001</c:v>
                </c:pt>
                <c:pt idx="26">
                  <c:v>-0.59984709999999997</c:v>
                </c:pt>
                <c:pt idx="27">
                  <c:v>-0.60097599999999995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0D-415E-8E89-8F51DC1D14EC}"/>
            </c:ext>
          </c:extLst>
        </c:ser>
        <c:ser>
          <c:idx val="1"/>
          <c:order val="1"/>
          <c:tx>
            <c:strRef>
              <c:f>'Test - Analysis'!$G$1:$L$1</c:f>
              <c:strCache>
                <c:ptCount val="1"/>
                <c:pt idx="0">
                  <c:v>AR_5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Analysis'!$H$3:$H$30</c:f>
              <c:numCache>
                <c:formatCode>0.0000000</c:formatCode>
                <c:ptCount val="28"/>
                <c:pt idx="0">
                  <c:v>-0.68081309999999995</c:v>
                </c:pt>
                <c:pt idx="1">
                  <c:v>-0.69838929999999999</c:v>
                </c:pt>
                <c:pt idx="2">
                  <c:v>-0.71778189999999997</c:v>
                </c:pt>
                <c:pt idx="3">
                  <c:v>-0.71815379999999995</c:v>
                </c:pt>
                <c:pt idx="4">
                  <c:v>-0.72302639999999996</c:v>
                </c:pt>
                <c:pt idx="5">
                  <c:v>-0.7248869</c:v>
                </c:pt>
                <c:pt idx="6">
                  <c:v>-0.73296749999999999</c:v>
                </c:pt>
                <c:pt idx="7">
                  <c:v>-0.73594749999999998</c:v>
                </c:pt>
                <c:pt idx="8">
                  <c:v>-0.73833950000000004</c:v>
                </c:pt>
                <c:pt idx="9">
                  <c:v>-0.73312809999999995</c:v>
                </c:pt>
                <c:pt idx="10">
                  <c:v>-0.71746089999999996</c:v>
                </c:pt>
                <c:pt idx="11">
                  <c:v>-0.69245100000000004</c:v>
                </c:pt>
                <c:pt idx="12">
                  <c:v>-0.6698577</c:v>
                </c:pt>
                <c:pt idx="13">
                  <c:v>-0.65378899999999995</c:v>
                </c:pt>
                <c:pt idx="14">
                  <c:v>-0.6591513</c:v>
                </c:pt>
                <c:pt idx="15">
                  <c:v>-0.65515049999999997</c:v>
                </c:pt>
                <c:pt idx="16">
                  <c:v>-0.65185760000000004</c:v>
                </c:pt>
                <c:pt idx="17">
                  <c:v>-0.63575380000000004</c:v>
                </c:pt>
                <c:pt idx="18">
                  <c:v>-0.64163400000000004</c:v>
                </c:pt>
                <c:pt idx="19">
                  <c:v>-0.637127</c:v>
                </c:pt>
                <c:pt idx="20">
                  <c:v>-0.63063899999999995</c:v>
                </c:pt>
                <c:pt idx="21">
                  <c:v>-0.62655519999999998</c:v>
                </c:pt>
                <c:pt idx="22">
                  <c:v>-0.61919740000000001</c:v>
                </c:pt>
                <c:pt idx="23">
                  <c:v>-0.61885829999999997</c:v>
                </c:pt>
                <c:pt idx="24">
                  <c:v>-0.61102970000000001</c:v>
                </c:pt>
                <c:pt idx="25">
                  <c:v>-0.61570860000000005</c:v>
                </c:pt>
                <c:pt idx="26">
                  <c:v>-0.61690160000000005</c:v>
                </c:pt>
                <c:pt idx="27">
                  <c:v>-0.56276320000000002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B0D-415E-8E89-8F51DC1D14EC}"/>
            </c:ext>
          </c:extLst>
        </c:ser>
        <c:ser>
          <c:idx val="2"/>
          <c:order val="2"/>
          <c:tx>
            <c:strRef>
              <c:f>'Test - Analysis'!$M$1:$R$1</c:f>
              <c:strCache>
                <c:ptCount val="1"/>
                <c:pt idx="0">
                  <c:v>AR_6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Analysis'!$N$3:$N$30</c:f>
              <c:numCache>
                <c:formatCode>0.0000000</c:formatCode>
                <c:ptCount val="28"/>
                <c:pt idx="0">
                  <c:v>-0.67768810000000002</c:v>
                </c:pt>
                <c:pt idx="1">
                  <c:v>-0.69287940000000003</c:v>
                </c:pt>
                <c:pt idx="2">
                  <c:v>-0.71757519999999997</c:v>
                </c:pt>
                <c:pt idx="3">
                  <c:v>-0.71808209999999995</c:v>
                </c:pt>
                <c:pt idx="4">
                  <c:v>-0.72131339999999999</c:v>
                </c:pt>
                <c:pt idx="5">
                  <c:v>-0.72291780000000005</c:v>
                </c:pt>
                <c:pt idx="6">
                  <c:v>-0.73035600000000001</c:v>
                </c:pt>
                <c:pt idx="7">
                  <c:v>-0.73378489999999996</c:v>
                </c:pt>
                <c:pt idx="8">
                  <c:v>-0.73518499999999998</c:v>
                </c:pt>
                <c:pt idx="9">
                  <c:v>-0.72801459999999996</c:v>
                </c:pt>
                <c:pt idx="10">
                  <c:v>-0.70300569999999996</c:v>
                </c:pt>
                <c:pt idx="11">
                  <c:v>-0.66870220000000002</c:v>
                </c:pt>
                <c:pt idx="12">
                  <c:v>-0.65620860000000003</c:v>
                </c:pt>
                <c:pt idx="13">
                  <c:v>-0.62611919999999999</c:v>
                </c:pt>
                <c:pt idx="14">
                  <c:v>-0.64446740000000002</c:v>
                </c:pt>
                <c:pt idx="15">
                  <c:v>-0.63602579999999997</c:v>
                </c:pt>
                <c:pt idx="16">
                  <c:v>-0.63019080000000005</c:v>
                </c:pt>
                <c:pt idx="17">
                  <c:v>-0.62840830000000003</c:v>
                </c:pt>
                <c:pt idx="18">
                  <c:v>-0.61411919999999998</c:v>
                </c:pt>
                <c:pt idx="19">
                  <c:v>-0.60806669999999996</c:v>
                </c:pt>
                <c:pt idx="20">
                  <c:v>-0.59841409999999995</c:v>
                </c:pt>
                <c:pt idx="21">
                  <c:v>-0.59354499999999999</c:v>
                </c:pt>
                <c:pt idx="22">
                  <c:v>-0.58704400000000001</c:v>
                </c:pt>
                <c:pt idx="23">
                  <c:v>-0.58205989999999996</c:v>
                </c:pt>
                <c:pt idx="24">
                  <c:v>-0.57881510000000003</c:v>
                </c:pt>
                <c:pt idx="25">
                  <c:v>-0.57570160000000004</c:v>
                </c:pt>
                <c:pt idx="26">
                  <c:v>-0.57505819999999996</c:v>
                </c:pt>
                <c:pt idx="27">
                  <c:v>-0.57356640000000003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B0D-415E-8E89-8F51DC1D14EC}"/>
            </c:ext>
          </c:extLst>
        </c:ser>
        <c:ser>
          <c:idx val="3"/>
          <c:order val="3"/>
          <c:tx>
            <c:strRef>
              <c:f>'Test - Analysis'!$S$1:$X$1</c:f>
              <c:strCache>
                <c:ptCount val="1"/>
                <c:pt idx="0">
                  <c:v>25M_4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Analysis'!$T$3:$T$30</c:f>
              <c:numCache>
                <c:formatCode>0.0000000</c:formatCode>
                <c:ptCount val="28"/>
                <c:pt idx="0">
                  <c:v>-0.68518999999999997</c:v>
                </c:pt>
                <c:pt idx="1">
                  <c:v>-0.69889210000000002</c:v>
                </c:pt>
                <c:pt idx="2">
                  <c:v>-0.71748979999999996</c:v>
                </c:pt>
                <c:pt idx="3">
                  <c:v>-0.71899679999999999</c:v>
                </c:pt>
                <c:pt idx="4">
                  <c:v>-0.72443159999999995</c:v>
                </c:pt>
                <c:pt idx="5">
                  <c:v>-0.72541389999999994</c:v>
                </c:pt>
                <c:pt idx="6">
                  <c:v>-0.73470210000000002</c:v>
                </c:pt>
                <c:pt idx="7">
                  <c:v>-0.73845079999999996</c:v>
                </c:pt>
                <c:pt idx="8">
                  <c:v>-0.73932050000000005</c:v>
                </c:pt>
                <c:pt idx="9">
                  <c:v>-0.73310790000000003</c:v>
                </c:pt>
                <c:pt idx="10">
                  <c:v>-0.71913539999999998</c:v>
                </c:pt>
                <c:pt idx="11">
                  <c:v>-0.69686320000000002</c:v>
                </c:pt>
                <c:pt idx="12">
                  <c:v>-0.69032130000000003</c:v>
                </c:pt>
                <c:pt idx="13">
                  <c:v>-0.67924960000000001</c:v>
                </c:pt>
                <c:pt idx="14">
                  <c:v>-0.68225789999999997</c:v>
                </c:pt>
                <c:pt idx="15">
                  <c:v>-0.68088660000000001</c:v>
                </c:pt>
                <c:pt idx="16">
                  <c:v>-0.67756300000000003</c:v>
                </c:pt>
                <c:pt idx="17">
                  <c:v>-0.67579789999999995</c:v>
                </c:pt>
                <c:pt idx="18">
                  <c:v>-0.67326319999999995</c:v>
                </c:pt>
                <c:pt idx="19">
                  <c:v>-0.66608540000000005</c:v>
                </c:pt>
                <c:pt idx="20">
                  <c:v>-0.66118500000000002</c:v>
                </c:pt>
                <c:pt idx="21">
                  <c:v>-0.65417579999999997</c:v>
                </c:pt>
                <c:pt idx="22">
                  <c:v>-0.63540319999999995</c:v>
                </c:pt>
                <c:pt idx="23">
                  <c:v>-0.62016300000000002</c:v>
                </c:pt>
                <c:pt idx="24">
                  <c:v>-0.61612160000000005</c:v>
                </c:pt>
                <c:pt idx="25">
                  <c:v>-0.61379280000000003</c:v>
                </c:pt>
                <c:pt idx="26">
                  <c:v>-0.61054249999999999</c:v>
                </c:pt>
                <c:pt idx="27">
                  <c:v>-0.61104769999999997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B0D-415E-8E89-8F51DC1D14EC}"/>
            </c:ext>
          </c:extLst>
        </c:ser>
        <c:ser>
          <c:idx val="4"/>
          <c:order val="4"/>
          <c:tx>
            <c:strRef>
              <c:f>'Test - Analysis'!$Y$1:$AD$1</c:f>
              <c:strCache>
                <c:ptCount val="1"/>
                <c:pt idx="0">
                  <c:v>25M_5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Analysis'!$Z$3:$Z$30</c:f>
              <c:numCache>
                <c:formatCode>0.0000000</c:formatCode>
                <c:ptCount val="28"/>
                <c:pt idx="0">
                  <c:v>-0.68426540000000002</c:v>
                </c:pt>
                <c:pt idx="1">
                  <c:v>-0.69435199999999997</c:v>
                </c:pt>
                <c:pt idx="2">
                  <c:v>-0.71911999999999998</c:v>
                </c:pt>
                <c:pt idx="3">
                  <c:v>-0.72157749999999998</c:v>
                </c:pt>
                <c:pt idx="4">
                  <c:v>-0.72442499999999999</c:v>
                </c:pt>
                <c:pt idx="5">
                  <c:v>-0.72561909999999996</c:v>
                </c:pt>
                <c:pt idx="6">
                  <c:v>-0.73479570000000005</c:v>
                </c:pt>
                <c:pt idx="7">
                  <c:v>-0.73799159999999997</c:v>
                </c:pt>
                <c:pt idx="8">
                  <c:v>-0.73926599999999998</c:v>
                </c:pt>
                <c:pt idx="9">
                  <c:v>-0.73230930000000005</c:v>
                </c:pt>
                <c:pt idx="10">
                  <c:v>-0.71026400000000001</c:v>
                </c:pt>
                <c:pt idx="11">
                  <c:v>-0.669547</c:v>
                </c:pt>
                <c:pt idx="12">
                  <c:v>-0.65590470000000001</c:v>
                </c:pt>
                <c:pt idx="13">
                  <c:v>-0.64445569999999996</c:v>
                </c:pt>
                <c:pt idx="14">
                  <c:v>-0.64937520000000004</c:v>
                </c:pt>
                <c:pt idx="15">
                  <c:v>-0.64276949999999999</c:v>
                </c:pt>
                <c:pt idx="16">
                  <c:v>-0.6405383</c:v>
                </c:pt>
                <c:pt idx="17">
                  <c:v>-0.63800590000000001</c:v>
                </c:pt>
                <c:pt idx="18">
                  <c:v>-0.6358528</c:v>
                </c:pt>
                <c:pt idx="19">
                  <c:v>-0.63255669999999997</c:v>
                </c:pt>
                <c:pt idx="20">
                  <c:v>-0.62931769999999998</c:v>
                </c:pt>
                <c:pt idx="21">
                  <c:v>-0.6299361</c:v>
                </c:pt>
                <c:pt idx="22">
                  <c:v>-0.66085919999999998</c:v>
                </c:pt>
                <c:pt idx="23">
                  <c:v>-0.64690910000000001</c:v>
                </c:pt>
                <c:pt idx="24">
                  <c:v>-0.61605220000000005</c:v>
                </c:pt>
                <c:pt idx="25">
                  <c:v>-0.6144906</c:v>
                </c:pt>
                <c:pt idx="26">
                  <c:v>-0.61347620000000003</c:v>
                </c:pt>
                <c:pt idx="27">
                  <c:v>-0.61620640000000004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B0D-415E-8E89-8F51DC1D14EC}"/>
            </c:ext>
          </c:extLst>
        </c:ser>
        <c:ser>
          <c:idx val="5"/>
          <c:order val="5"/>
          <c:tx>
            <c:strRef>
              <c:f>'Test - Analysis'!$AE$1:$AJ$1</c:f>
              <c:strCache>
                <c:ptCount val="1"/>
                <c:pt idx="0">
                  <c:v>25M_6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Analysis'!$AF$3:$AF$30</c:f>
              <c:numCache>
                <c:formatCode>0.0000000</c:formatCode>
                <c:ptCount val="28"/>
                <c:pt idx="0">
                  <c:v>-0.6865578</c:v>
                </c:pt>
                <c:pt idx="1">
                  <c:v>-0.69427470000000002</c:v>
                </c:pt>
                <c:pt idx="2">
                  <c:v>-0.71816170000000001</c:v>
                </c:pt>
                <c:pt idx="3">
                  <c:v>-0.72180500000000003</c:v>
                </c:pt>
                <c:pt idx="4">
                  <c:v>-0.72455760000000002</c:v>
                </c:pt>
                <c:pt idx="5">
                  <c:v>-0.72607679999999997</c:v>
                </c:pt>
                <c:pt idx="6">
                  <c:v>-0.73496720000000004</c:v>
                </c:pt>
                <c:pt idx="7">
                  <c:v>-0.73876609999999998</c:v>
                </c:pt>
                <c:pt idx="8">
                  <c:v>-0.74013150000000005</c:v>
                </c:pt>
                <c:pt idx="9">
                  <c:v>-0.73462380000000005</c:v>
                </c:pt>
                <c:pt idx="10">
                  <c:v>-0.72030280000000002</c:v>
                </c:pt>
                <c:pt idx="11">
                  <c:v>-0.69540579999999996</c:v>
                </c:pt>
                <c:pt idx="12">
                  <c:v>-0.67806829999999996</c:v>
                </c:pt>
                <c:pt idx="13">
                  <c:v>-0.64891770000000004</c:v>
                </c:pt>
                <c:pt idx="14">
                  <c:v>-0.64738499999999999</c:v>
                </c:pt>
                <c:pt idx="15">
                  <c:v>-0.63933890000000004</c:v>
                </c:pt>
                <c:pt idx="16">
                  <c:v>-0.63416980000000001</c:v>
                </c:pt>
                <c:pt idx="17">
                  <c:v>-0.62868670000000004</c:v>
                </c:pt>
                <c:pt idx="18">
                  <c:v>-0.62445519999999999</c:v>
                </c:pt>
                <c:pt idx="19">
                  <c:v>-0.63226230000000005</c:v>
                </c:pt>
                <c:pt idx="20">
                  <c:v>-0.61063440000000002</c:v>
                </c:pt>
                <c:pt idx="21">
                  <c:v>-0.60575140000000005</c:v>
                </c:pt>
                <c:pt idx="22">
                  <c:v>-0.60371969999999997</c:v>
                </c:pt>
                <c:pt idx="23">
                  <c:v>-0.59738179999999996</c:v>
                </c:pt>
                <c:pt idx="24">
                  <c:v>-0.59362749999999997</c:v>
                </c:pt>
                <c:pt idx="25">
                  <c:v>-0.59079110000000001</c:v>
                </c:pt>
                <c:pt idx="26">
                  <c:v>-0.59205220000000003</c:v>
                </c:pt>
                <c:pt idx="27">
                  <c:v>-0.59274439999999995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B0D-415E-8E89-8F51DC1D1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OCP (V) vs SSE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Polarization Resistance (</a:t>
            </a:r>
            <a:r>
              <a:rPr lang="en-GB" sz="1400" b="0" i="0" u="none" strike="noStrike" baseline="0">
                <a:effectLst/>
              </a:rPr>
              <a:t>Ω</a:t>
            </a:r>
            <a:r>
              <a:rPr lang="en-GB"/>
              <a:t>) - Test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'Test - Analysis'!$A$1:$F$1</c:f>
              <c:strCache>
                <c:ptCount val="1"/>
                <c:pt idx="0">
                  <c:v>AR_4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Analysis'!$E$3:$E$30</c:f>
              <c:numCache>
                <c:formatCode>General</c:formatCode>
                <c:ptCount val="28"/>
                <c:pt idx="0">
                  <c:v>5008</c:v>
                </c:pt>
                <c:pt idx="1">
                  <c:v>4474</c:v>
                </c:pt>
                <c:pt idx="2">
                  <c:v>12800</c:v>
                </c:pt>
                <c:pt idx="3">
                  <c:v>8097</c:v>
                </c:pt>
                <c:pt idx="4">
                  <c:v>7624</c:v>
                </c:pt>
                <c:pt idx="5">
                  <c:v>8260</c:v>
                </c:pt>
                <c:pt idx="6">
                  <c:v>7653</c:v>
                </c:pt>
                <c:pt idx="7">
                  <c:v>7699</c:v>
                </c:pt>
                <c:pt idx="8">
                  <c:v>8226</c:v>
                </c:pt>
                <c:pt idx="9">
                  <c:v>9374</c:v>
                </c:pt>
                <c:pt idx="10">
                  <c:v>11350</c:v>
                </c:pt>
                <c:pt idx="11">
                  <c:v>13290</c:v>
                </c:pt>
                <c:pt idx="12">
                  <c:v>13260</c:v>
                </c:pt>
                <c:pt idx="13">
                  <c:v>16700</c:v>
                </c:pt>
                <c:pt idx="14">
                  <c:v>20260</c:v>
                </c:pt>
                <c:pt idx="15">
                  <c:v>23080</c:v>
                </c:pt>
                <c:pt idx="16">
                  <c:v>24930</c:v>
                </c:pt>
                <c:pt idx="17">
                  <c:v>25030</c:v>
                </c:pt>
                <c:pt idx="18">
                  <c:v>30870</c:v>
                </c:pt>
                <c:pt idx="19">
                  <c:v>24790</c:v>
                </c:pt>
                <c:pt idx="20">
                  <c:v>27440</c:v>
                </c:pt>
                <c:pt idx="21">
                  <c:v>29060</c:v>
                </c:pt>
                <c:pt idx="22">
                  <c:v>33500</c:v>
                </c:pt>
                <c:pt idx="23">
                  <c:v>33770</c:v>
                </c:pt>
                <c:pt idx="24">
                  <c:v>28850</c:v>
                </c:pt>
                <c:pt idx="25">
                  <c:v>41050</c:v>
                </c:pt>
                <c:pt idx="26">
                  <c:v>34810</c:v>
                </c:pt>
                <c:pt idx="27">
                  <c:v>35050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B7-42A3-B916-FE5A9ECBDC8A}"/>
            </c:ext>
          </c:extLst>
        </c:ser>
        <c:ser>
          <c:idx val="1"/>
          <c:order val="1"/>
          <c:tx>
            <c:strRef>
              <c:f>'Test - Analysis'!$G$1:$L$1</c:f>
              <c:strCache>
                <c:ptCount val="1"/>
                <c:pt idx="0">
                  <c:v>AR_5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Analysis'!$K$3:$K$30</c:f>
              <c:numCache>
                <c:formatCode>General</c:formatCode>
                <c:ptCount val="28"/>
                <c:pt idx="0">
                  <c:v>5174</c:v>
                </c:pt>
                <c:pt idx="1">
                  <c:v>5139</c:v>
                </c:pt>
                <c:pt idx="2">
                  <c:v>10920</c:v>
                </c:pt>
                <c:pt idx="3">
                  <c:v>7470</c:v>
                </c:pt>
                <c:pt idx="4">
                  <c:v>7266</c:v>
                </c:pt>
                <c:pt idx="5">
                  <c:v>7691</c:v>
                </c:pt>
                <c:pt idx="6">
                  <c:v>7390</c:v>
                </c:pt>
                <c:pt idx="7">
                  <c:v>7497</c:v>
                </c:pt>
                <c:pt idx="8">
                  <c:v>7906</c:v>
                </c:pt>
                <c:pt idx="9">
                  <c:v>8959</c:v>
                </c:pt>
                <c:pt idx="10">
                  <c:v>11700</c:v>
                </c:pt>
                <c:pt idx="11">
                  <c:v>13770</c:v>
                </c:pt>
                <c:pt idx="12">
                  <c:v>17690</c:v>
                </c:pt>
                <c:pt idx="13">
                  <c:v>18220</c:v>
                </c:pt>
                <c:pt idx="14">
                  <c:v>20840</c:v>
                </c:pt>
                <c:pt idx="15">
                  <c:v>19880</c:v>
                </c:pt>
                <c:pt idx="16">
                  <c:v>22430</c:v>
                </c:pt>
                <c:pt idx="17">
                  <c:v>24120</c:v>
                </c:pt>
                <c:pt idx="18">
                  <c:v>20900</c:v>
                </c:pt>
                <c:pt idx="19">
                  <c:v>22280</c:v>
                </c:pt>
                <c:pt idx="20">
                  <c:v>21220</c:v>
                </c:pt>
                <c:pt idx="21">
                  <c:v>20520</c:v>
                </c:pt>
                <c:pt idx="22">
                  <c:v>27380</c:v>
                </c:pt>
                <c:pt idx="23">
                  <c:v>23250</c:v>
                </c:pt>
                <c:pt idx="24">
                  <c:v>22370</c:v>
                </c:pt>
                <c:pt idx="25">
                  <c:v>28190</c:v>
                </c:pt>
                <c:pt idx="26">
                  <c:v>24820</c:v>
                </c:pt>
                <c:pt idx="27">
                  <c:v>45400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B7-42A3-B916-FE5A9ECBDC8A}"/>
            </c:ext>
          </c:extLst>
        </c:ser>
        <c:ser>
          <c:idx val="2"/>
          <c:order val="2"/>
          <c:tx>
            <c:strRef>
              <c:f>'Test - Analysis'!$M$1:$R$1</c:f>
              <c:strCache>
                <c:ptCount val="1"/>
                <c:pt idx="0">
                  <c:v>AR_6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Analysis'!$Q$3:$Q$30</c:f>
              <c:numCache>
                <c:formatCode>General</c:formatCode>
                <c:ptCount val="28"/>
                <c:pt idx="0">
                  <c:v>4999</c:v>
                </c:pt>
                <c:pt idx="1">
                  <c:v>5150</c:v>
                </c:pt>
                <c:pt idx="2">
                  <c:v>12450</c:v>
                </c:pt>
                <c:pt idx="3">
                  <c:v>9021</c:v>
                </c:pt>
                <c:pt idx="4">
                  <c:v>7816</c:v>
                </c:pt>
                <c:pt idx="5">
                  <c:v>8326</c:v>
                </c:pt>
                <c:pt idx="6">
                  <c:v>8278</c:v>
                </c:pt>
                <c:pt idx="7">
                  <c:v>8436</c:v>
                </c:pt>
                <c:pt idx="8">
                  <c:v>9315</c:v>
                </c:pt>
                <c:pt idx="9">
                  <c:v>11740</c:v>
                </c:pt>
                <c:pt idx="10">
                  <c:v>16120</c:v>
                </c:pt>
                <c:pt idx="11">
                  <c:v>20510</c:v>
                </c:pt>
                <c:pt idx="12">
                  <c:v>22970</c:v>
                </c:pt>
                <c:pt idx="13">
                  <c:v>23600</c:v>
                </c:pt>
                <c:pt idx="14">
                  <c:v>27200</c:v>
                </c:pt>
                <c:pt idx="15">
                  <c:v>28050</c:v>
                </c:pt>
                <c:pt idx="16">
                  <c:v>29700</c:v>
                </c:pt>
                <c:pt idx="17">
                  <c:v>23200</c:v>
                </c:pt>
                <c:pt idx="18">
                  <c:v>30740</c:v>
                </c:pt>
                <c:pt idx="19">
                  <c:v>33270</c:v>
                </c:pt>
                <c:pt idx="20">
                  <c:v>31460</c:v>
                </c:pt>
                <c:pt idx="21">
                  <c:v>27640</c:v>
                </c:pt>
                <c:pt idx="22">
                  <c:v>28400</c:v>
                </c:pt>
                <c:pt idx="23">
                  <c:v>32470</c:v>
                </c:pt>
                <c:pt idx="24">
                  <c:v>33940</c:v>
                </c:pt>
                <c:pt idx="25">
                  <c:v>26990</c:v>
                </c:pt>
                <c:pt idx="26">
                  <c:v>32760</c:v>
                </c:pt>
                <c:pt idx="27">
                  <c:v>41320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B7-42A3-B916-FE5A9ECBDC8A}"/>
            </c:ext>
          </c:extLst>
        </c:ser>
        <c:ser>
          <c:idx val="3"/>
          <c:order val="3"/>
          <c:tx>
            <c:strRef>
              <c:f>'Test - Analysis'!$S$1:$X$1</c:f>
              <c:strCache>
                <c:ptCount val="1"/>
                <c:pt idx="0">
                  <c:v>25M_4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Analysis'!$W$3:$W$29</c:f>
              <c:numCache>
                <c:formatCode>General</c:formatCode>
                <c:ptCount val="27"/>
                <c:pt idx="0">
                  <c:v>4352</c:v>
                </c:pt>
                <c:pt idx="1">
                  <c:v>5063</c:v>
                </c:pt>
                <c:pt idx="2">
                  <c:v>9676</c:v>
                </c:pt>
                <c:pt idx="3">
                  <c:v>5831</c:v>
                </c:pt>
                <c:pt idx="4">
                  <c:v>6267</c:v>
                </c:pt>
                <c:pt idx="5">
                  <c:v>7030</c:v>
                </c:pt>
                <c:pt idx="6">
                  <c:v>6540</c:v>
                </c:pt>
                <c:pt idx="7">
                  <c:v>6833</c:v>
                </c:pt>
                <c:pt idx="8">
                  <c:v>7665</c:v>
                </c:pt>
                <c:pt idx="9">
                  <c:v>8963</c:v>
                </c:pt>
                <c:pt idx="10">
                  <c:v>10470</c:v>
                </c:pt>
                <c:pt idx="11">
                  <c:v>12810</c:v>
                </c:pt>
                <c:pt idx="12">
                  <c:v>12750</c:v>
                </c:pt>
                <c:pt idx="13">
                  <c:v>13200</c:v>
                </c:pt>
                <c:pt idx="14">
                  <c:v>14210</c:v>
                </c:pt>
                <c:pt idx="15">
                  <c:v>14440</c:v>
                </c:pt>
                <c:pt idx="16">
                  <c:v>16700</c:v>
                </c:pt>
                <c:pt idx="17">
                  <c:v>18390</c:v>
                </c:pt>
                <c:pt idx="18">
                  <c:v>19010</c:v>
                </c:pt>
                <c:pt idx="19">
                  <c:v>21960</c:v>
                </c:pt>
                <c:pt idx="20">
                  <c:v>21820</c:v>
                </c:pt>
                <c:pt idx="21">
                  <c:v>24680</c:v>
                </c:pt>
                <c:pt idx="22">
                  <c:v>29780</c:v>
                </c:pt>
                <c:pt idx="23">
                  <c:v>35200</c:v>
                </c:pt>
                <c:pt idx="24">
                  <c:v>36320</c:v>
                </c:pt>
                <c:pt idx="25">
                  <c:v>39510</c:v>
                </c:pt>
                <c:pt idx="26">
                  <c:v>35850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7B7-42A3-B916-FE5A9ECBDC8A}"/>
            </c:ext>
          </c:extLst>
        </c:ser>
        <c:ser>
          <c:idx val="4"/>
          <c:order val="4"/>
          <c:tx>
            <c:strRef>
              <c:f>'Test - Analysis'!$Y$1:$AD$1</c:f>
              <c:strCache>
                <c:ptCount val="1"/>
                <c:pt idx="0">
                  <c:v>25M_5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Analysis'!$AC$3:$AC$30</c:f>
              <c:numCache>
                <c:formatCode>General</c:formatCode>
                <c:ptCount val="28"/>
                <c:pt idx="0">
                  <c:v>5956</c:v>
                </c:pt>
                <c:pt idx="1">
                  <c:v>4883</c:v>
                </c:pt>
                <c:pt idx="2">
                  <c:v>11260</c:v>
                </c:pt>
                <c:pt idx="3">
                  <c:v>7850</c:v>
                </c:pt>
                <c:pt idx="4">
                  <c:v>7485</c:v>
                </c:pt>
                <c:pt idx="5">
                  <c:v>8358</c:v>
                </c:pt>
                <c:pt idx="6">
                  <c:v>7629</c:v>
                </c:pt>
                <c:pt idx="7">
                  <c:v>7737</c:v>
                </c:pt>
                <c:pt idx="8">
                  <c:v>8300</c:v>
                </c:pt>
                <c:pt idx="9">
                  <c:v>9719</c:v>
                </c:pt>
                <c:pt idx="10">
                  <c:v>12830</c:v>
                </c:pt>
                <c:pt idx="11">
                  <c:v>19450</c:v>
                </c:pt>
                <c:pt idx="12">
                  <c:v>22210</c:v>
                </c:pt>
                <c:pt idx="13">
                  <c:v>20320</c:v>
                </c:pt>
                <c:pt idx="14">
                  <c:v>22330</c:v>
                </c:pt>
                <c:pt idx="15">
                  <c:v>22850</c:v>
                </c:pt>
                <c:pt idx="16">
                  <c:v>24300</c:v>
                </c:pt>
                <c:pt idx="17">
                  <c:v>23320</c:v>
                </c:pt>
                <c:pt idx="18">
                  <c:v>24010</c:v>
                </c:pt>
                <c:pt idx="19">
                  <c:v>23860</c:v>
                </c:pt>
                <c:pt idx="20">
                  <c:v>22880</c:v>
                </c:pt>
                <c:pt idx="21">
                  <c:v>22550</c:v>
                </c:pt>
                <c:pt idx="22">
                  <c:v>17390</c:v>
                </c:pt>
                <c:pt idx="23">
                  <c:v>20870</c:v>
                </c:pt>
                <c:pt idx="24">
                  <c:v>27450</c:v>
                </c:pt>
                <c:pt idx="25">
                  <c:v>27680</c:v>
                </c:pt>
                <c:pt idx="26">
                  <c:v>27810</c:v>
                </c:pt>
                <c:pt idx="27">
                  <c:v>26020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7B7-42A3-B916-FE5A9ECBDC8A}"/>
            </c:ext>
          </c:extLst>
        </c:ser>
        <c:ser>
          <c:idx val="5"/>
          <c:order val="5"/>
          <c:tx>
            <c:strRef>
              <c:f>'Test - Analysis'!$AE$1:$AJ$1</c:f>
              <c:strCache>
                <c:ptCount val="1"/>
                <c:pt idx="0">
                  <c:v>25M_6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Analysis'!$AI$3:$AI$30</c:f>
              <c:numCache>
                <c:formatCode>General</c:formatCode>
                <c:ptCount val="28"/>
                <c:pt idx="0">
                  <c:v>4477</c:v>
                </c:pt>
                <c:pt idx="1">
                  <c:v>3851</c:v>
                </c:pt>
                <c:pt idx="2">
                  <c:v>7060</c:v>
                </c:pt>
                <c:pt idx="3">
                  <c:v>5537</c:v>
                </c:pt>
                <c:pt idx="4">
                  <c:v>5556</c:v>
                </c:pt>
                <c:pt idx="5">
                  <c:v>6409</c:v>
                </c:pt>
                <c:pt idx="6">
                  <c:v>6334</c:v>
                </c:pt>
                <c:pt idx="7">
                  <c:v>6601</c:v>
                </c:pt>
                <c:pt idx="8">
                  <c:v>7590</c:v>
                </c:pt>
                <c:pt idx="9">
                  <c:v>8720</c:v>
                </c:pt>
                <c:pt idx="10">
                  <c:v>10210</c:v>
                </c:pt>
                <c:pt idx="11">
                  <c:v>12120</c:v>
                </c:pt>
                <c:pt idx="12">
                  <c:v>15730</c:v>
                </c:pt>
                <c:pt idx="13">
                  <c:v>23070</c:v>
                </c:pt>
                <c:pt idx="14">
                  <c:v>29450</c:v>
                </c:pt>
                <c:pt idx="15">
                  <c:v>33990</c:v>
                </c:pt>
                <c:pt idx="16">
                  <c:v>35870</c:v>
                </c:pt>
                <c:pt idx="17">
                  <c:v>38430</c:v>
                </c:pt>
                <c:pt idx="18">
                  <c:v>42000</c:v>
                </c:pt>
                <c:pt idx="19">
                  <c:v>34250</c:v>
                </c:pt>
                <c:pt idx="20">
                  <c:v>40860</c:v>
                </c:pt>
                <c:pt idx="21">
                  <c:v>43390</c:v>
                </c:pt>
                <c:pt idx="22">
                  <c:v>42840</c:v>
                </c:pt>
                <c:pt idx="23">
                  <c:v>45750</c:v>
                </c:pt>
                <c:pt idx="24">
                  <c:v>46020</c:v>
                </c:pt>
                <c:pt idx="25">
                  <c:v>46410</c:v>
                </c:pt>
                <c:pt idx="26">
                  <c:v>46160</c:v>
                </c:pt>
                <c:pt idx="27">
                  <c:v>48860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7B7-42A3-B916-FE5A9ECBDC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Rp (Ω)</a:t>
                </a:r>
                <a:endParaRPr lang="en-GB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Corrosion Rate (mpy) - Test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'Test - Analysis'!$A$1:$F$1</c:f>
              <c:strCache>
                <c:ptCount val="1"/>
                <c:pt idx="0">
                  <c:v>AR_4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Analysis'!$F$3:$F$30</c:f>
              <c:numCache>
                <c:formatCode>0.000000</c:formatCode>
                <c:ptCount val="28"/>
                <c:pt idx="0">
                  <c:v>1.876655</c:v>
                </c:pt>
                <c:pt idx="1">
                  <c:v>2.1004019999999999</c:v>
                </c:pt>
                <c:pt idx="2">
                  <c:v>0.73388850000000005</c:v>
                </c:pt>
                <c:pt idx="3">
                  <c:v>1.160555</c:v>
                </c:pt>
                <c:pt idx="4">
                  <c:v>1.232629</c:v>
                </c:pt>
                <c:pt idx="5">
                  <c:v>1.137645</c:v>
                </c:pt>
                <c:pt idx="6">
                  <c:v>1.227989</c:v>
                </c:pt>
                <c:pt idx="7">
                  <c:v>1.2206630000000001</c:v>
                </c:pt>
                <c:pt idx="8">
                  <c:v>1.1424380000000001</c:v>
                </c:pt>
                <c:pt idx="9">
                  <c:v>1.002475</c:v>
                </c:pt>
                <c:pt idx="10">
                  <c:v>0.8276753</c:v>
                </c:pt>
                <c:pt idx="11">
                  <c:v>0.70685810000000004</c:v>
                </c:pt>
                <c:pt idx="12">
                  <c:v>0.70869550000000003</c:v>
                </c:pt>
                <c:pt idx="13">
                  <c:v>0.56261709999999998</c:v>
                </c:pt>
                <c:pt idx="14">
                  <c:v>0.46390989999999999</c:v>
                </c:pt>
                <c:pt idx="15">
                  <c:v>0.40709790000000001</c:v>
                </c:pt>
                <c:pt idx="16">
                  <c:v>0.37694280000000002</c:v>
                </c:pt>
                <c:pt idx="17">
                  <c:v>0.37547449999999999</c:v>
                </c:pt>
                <c:pt idx="18">
                  <c:v>0.3044019</c:v>
                </c:pt>
                <c:pt idx="19">
                  <c:v>0.37914999999999999</c:v>
                </c:pt>
                <c:pt idx="20">
                  <c:v>0.3425108</c:v>
                </c:pt>
                <c:pt idx="21">
                  <c:v>0.32333869999999998</c:v>
                </c:pt>
                <c:pt idx="22">
                  <c:v>0.28051169999999997</c:v>
                </c:pt>
                <c:pt idx="23">
                  <c:v>0.27829470000000001</c:v>
                </c:pt>
                <c:pt idx="24">
                  <c:v>0.32568009999999997</c:v>
                </c:pt>
                <c:pt idx="25">
                  <c:v>0.22894900000000001</c:v>
                </c:pt>
                <c:pt idx="26">
                  <c:v>0.2699396</c:v>
                </c:pt>
                <c:pt idx="27">
                  <c:v>0.26814539999999998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10-4756-8696-7FE58A64683A}"/>
            </c:ext>
          </c:extLst>
        </c:ser>
        <c:ser>
          <c:idx val="1"/>
          <c:order val="1"/>
          <c:tx>
            <c:strRef>
              <c:f>'Test - Analysis'!$G$1:$L$1</c:f>
              <c:strCache>
                <c:ptCount val="1"/>
                <c:pt idx="0">
                  <c:v>AR_5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Analysis'!$L$3:$L$30</c:f>
              <c:numCache>
                <c:formatCode>0.000000</c:formatCode>
                <c:ptCount val="28"/>
                <c:pt idx="0">
                  <c:v>1.8161780000000001</c:v>
                </c:pt>
                <c:pt idx="1">
                  <c:v>1.8286990000000001</c:v>
                </c:pt>
                <c:pt idx="2">
                  <c:v>0.86034129999999998</c:v>
                </c:pt>
                <c:pt idx="3">
                  <c:v>1.258019</c:v>
                </c:pt>
                <c:pt idx="4">
                  <c:v>1.2932600000000001</c:v>
                </c:pt>
                <c:pt idx="5">
                  <c:v>1.2218899999999999</c:v>
                </c:pt>
                <c:pt idx="6">
                  <c:v>1.2715479999999999</c:v>
                </c:pt>
                <c:pt idx="7">
                  <c:v>1.25342</c:v>
                </c:pt>
                <c:pt idx="8">
                  <c:v>1.188682</c:v>
                </c:pt>
                <c:pt idx="9">
                  <c:v>1.0489189999999999</c:v>
                </c:pt>
                <c:pt idx="10">
                  <c:v>0.80311659999999996</c:v>
                </c:pt>
                <c:pt idx="11">
                  <c:v>0.68266199999999999</c:v>
                </c:pt>
                <c:pt idx="12">
                  <c:v>0.53108140000000004</c:v>
                </c:pt>
                <c:pt idx="13">
                  <c:v>0.51564750000000004</c:v>
                </c:pt>
                <c:pt idx="14">
                  <c:v>0.45084750000000001</c:v>
                </c:pt>
                <c:pt idx="15">
                  <c:v>0.4727169</c:v>
                </c:pt>
                <c:pt idx="16">
                  <c:v>0.4188945</c:v>
                </c:pt>
                <c:pt idx="17">
                  <c:v>0.38956350000000001</c:v>
                </c:pt>
                <c:pt idx="18">
                  <c:v>0.4495595</c:v>
                </c:pt>
                <c:pt idx="19">
                  <c:v>0.42184640000000001</c:v>
                </c:pt>
                <c:pt idx="20">
                  <c:v>0.44279550000000001</c:v>
                </c:pt>
                <c:pt idx="21">
                  <c:v>0.4578972</c:v>
                </c:pt>
                <c:pt idx="22">
                  <c:v>0.34319709999999998</c:v>
                </c:pt>
                <c:pt idx="23">
                  <c:v>0.4042017</c:v>
                </c:pt>
                <c:pt idx="24">
                  <c:v>0.42005110000000001</c:v>
                </c:pt>
                <c:pt idx="25">
                  <c:v>0.33339180000000002</c:v>
                </c:pt>
                <c:pt idx="26">
                  <c:v>0.37865510000000002</c:v>
                </c:pt>
                <c:pt idx="27">
                  <c:v>0.20699699999999999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10-4756-8696-7FE58A64683A}"/>
            </c:ext>
          </c:extLst>
        </c:ser>
        <c:ser>
          <c:idx val="2"/>
          <c:order val="2"/>
          <c:tx>
            <c:strRef>
              <c:f>'Test - Analysis'!$M$1:$R$1</c:f>
              <c:strCache>
                <c:ptCount val="1"/>
                <c:pt idx="0">
                  <c:v>AR_6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Analysis'!$R$3:$R$30</c:f>
              <c:numCache>
                <c:formatCode>0.000000</c:formatCode>
                <c:ptCount val="28"/>
                <c:pt idx="0">
                  <c:v>1.8798539999999999</c:v>
                </c:pt>
                <c:pt idx="1">
                  <c:v>1.824848</c:v>
                </c:pt>
                <c:pt idx="2">
                  <c:v>0.75492060000000005</c:v>
                </c:pt>
                <c:pt idx="3">
                  <c:v>1.041752</c:v>
                </c:pt>
                <c:pt idx="4">
                  <c:v>1.2023060000000001</c:v>
                </c:pt>
                <c:pt idx="5">
                  <c:v>1.1287339999999999</c:v>
                </c:pt>
                <c:pt idx="6">
                  <c:v>1.135265</c:v>
                </c:pt>
                <c:pt idx="7">
                  <c:v>1.113958</c:v>
                </c:pt>
                <c:pt idx="8">
                  <c:v>1.008823</c:v>
                </c:pt>
                <c:pt idx="9">
                  <c:v>0.80040339999999999</c:v>
                </c:pt>
                <c:pt idx="10">
                  <c:v>0.58294409999999997</c:v>
                </c:pt>
                <c:pt idx="11">
                  <c:v>0.45814969999999999</c:v>
                </c:pt>
                <c:pt idx="12">
                  <c:v>0.40909269999999998</c:v>
                </c:pt>
                <c:pt idx="13">
                  <c:v>0.39823760000000002</c:v>
                </c:pt>
                <c:pt idx="14">
                  <c:v>0.3454834</c:v>
                </c:pt>
                <c:pt idx="15">
                  <c:v>0.33506750000000002</c:v>
                </c:pt>
                <c:pt idx="16">
                  <c:v>0.31642219999999999</c:v>
                </c:pt>
                <c:pt idx="17">
                  <c:v>0.40500720000000001</c:v>
                </c:pt>
                <c:pt idx="18">
                  <c:v>0.30567179999999999</c:v>
                </c:pt>
                <c:pt idx="19">
                  <c:v>0.2824332</c:v>
                </c:pt>
                <c:pt idx="20">
                  <c:v>0.29869780000000001</c:v>
                </c:pt>
                <c:pt idx="21">
                  <c:v>0.33993380000000001</c:v>
                </c:pt>
                <c:pt idx="22">
                  <c:v>0.33087929999999999</c:v>
                </c:pt>
                <c:pt idx="23">
                  <c:v>0.28939100000000001</c:v>
                </c:pt>
                <c:pt idx="24">
                  <c:v>0.2768543</c:v>
                </c:pt>
                <c:pt idx="25">
                  <c:v>0.34818830000000001</c:v>
                </c:pt>
                <c:pt idx="26">
                  <c:v>0.28681129999999999</c:v>
                </c:pt>
                <c:pt idx="27">
                  <c:v>0.22742039999999999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010-4756-8696-7FE58A64683A}"/>
            </c:ext>
          </c:extLst>
        </c:ser>
        <c:ser>
          <c:idx val="3"/>
          <c:order val="3"/>
          <c:tx>
            <c:strRef>
              <c:f>'Test - Analysis'!$S$1:$X$1</c:f>
              <c:strCache>
                <c:ptCount val="1"/>
                <c:pt idx="0">
                  <c:v>25M_4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Analysis'!$X$3:$X$30</c:f>
              <c:numCache>
                <c:formatCode>0.000000</c:formatCode>
                <c:ptCount val="28"/>
                <c:pt idx="0">
                  <c:v>2.1592699999999998</c:v>
                </c:pt>
                <c:pt idx="1">
                  <c:v>1.8561719999999999</c:v>
                </c:pt>
                <c:pt idx="2">
                  <c:v>0.97124189999999999</c:v>
                </c:pt>
                <c:pt idx="3">
                  <c:v>1.61158</c:v>
                </c:pt>
                <c:pt idx="4">
                  <c:v>1.499479</c:v>
                </c:pt>
                <c:pt idx="5">
                  <c:v>1.3368119999999999</c:v>
                </c:pt>
                <c:pt idx="6">
                  <c:v>1.436901</c:v>
                </c:pt>
                <c:pt idx="7">
                  <c:v>1.3753329999999999</c:v>
                </c:pt>
                <c:pt idx="8">
                  <c:v>1.2259409999999999</c:v>
                </c:pt>
                <c:pt idx="9">
                  <c:v>1.048451</c:v>
                </c:pt>
                <c:pt idx="10">
                  <c:v>0.89780349999999998</c:v>
                </c:pt>
                <c:pt idx="11">
                  <c:v>0.73361240000000005</c:v>
                </c:pt>
                <c:pt idx="12">
                  <c:v>0.73718740000000005</c:v>
                </c:pt>
                <c:pt idx="13">
                  <c:v>0.71179119999999996</c:v>
                </c:pt>
                <c:pt idx="14">
                  <c:v>0.66126689999999999</c:v>
                </c:pt>
                <c:pt idx="15">
                  <c:v>0.65082169999999995</c:v>
                </c:pt>
                <c:pt idx="16">
                  <c:v>0.56263649999999998</c:v>
                </c:pt>
                <c:pt idx="17">
                  <c:v>0.51106439999999997</c:v>
                </c:pt>
                <c:pt idx="18">
                  <c:v>0.49432910000000002</c:v>
                </c:pt>
                <c:pt idx="19">
                  <c:v>0.42787429999999999</c:v>
                </c:pt>
                <c:pt idx="20">
                  <c:v>0.43059190000000003</c:v>
                </c:pt>
                <c:pt idx="21">
                  <c:v>0.38076870000000002</c:v>
                </c:pt>
                <c:pt idx="22">
                  <c:v>0.31558340000000001</c:v>
                </c:pt>
                <c:pt idx="23">
                  <c:v>0.26700829999999998</c:v>
                </c:pt>
                <c:pt idx="24">
                  <c:v>0.25871830000000001</c:v>
                </c:pt>
                <c:pt idx="25">
                  <c:v>0.23786280000000001</c:v>
                </c:pt>
                <c:pt idx="26">
                  <c:v>0.26212469999999999</c:v>
                </c:pt>
                <c:pt idx="27">
                  <c:v>5.7642580000000004E-4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010-4756-8696-7FE58A64683A}"/>
            </c:ext>
          </c:extLst>
        </c:ser>
        <c:ser>
          <c:idx val="4"/>
          <c:order val="4"/>
          <c:tx>
            <c:strRef>
              <c:f>'Test - Analysis'!$Y$1:$AD$1</c:f>
              <c:strCache>
                <c:ptCount val="1"/>
                <c:pt idx="0">
                  <c:v>25M_5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Analysis'!$AD$3:$AD$30</c:f>
              <c:numCache>
                <c:formatCode>0.000000</c:formatCode>
                <c:ptCount val="28"/>
                <c:pt idx="0">
                  <c:v>1.577915</c:v>
                </c:pt>
                <c:pt idx="1">
                  <c:v>1.9243790000000001</c:v>
                </c:pt>
                <c:pt idx="2">
                  <c:v>0.83425839999999996</c:v>
                </c:pt>
                <c:pt idx="3">
                  <c:v>1.197122</c:v>
                </c:pt>
                <c:pt idx="4">
                  <c:v>1.2555289999999999</c:v>
                </c:pt>
                <c:pt idx="5">
                  <c:v>1.1243559999999999</c:v>
                </c:pt>
                <c:pt idx="6">
                  <c:v>1.231843</c:v>
                </c:pt>
                <c:pt idx="7">
                  <c:v>1.2145570000000001</c:v>
                </c:pt>
                <c:pt idx="8">
                  <c:v>1.132199</c:v>
                </c:pt>
                <c:pt idx="9">
                  <c:v>0.96690679999999996</c:v>
                </c:pt>
                <c:pt idx="10">
                  <c:v>0.7325081</c:v>
                </c:pt>
                <c:pt idx="11">
                  <c:v>0.48306389999999999</c:v>
                </c:pt>
                <c:pt idx="12">
                  <c:v>0.4230256</c:v>
                </c:pt>
                <c:pt idx="13">
                  <c:v>0.46248539999999999</c:v>
                </c:pt>
                <c:pt idx="14">
                  <c:v>0.42084870000000002</c:v>
                </c:pt>
                <c:pt idx="15">
                  <c:v>0.4112382</c:v>
                </c:pt>
                <c:pt idx="16">
                  <c:v>0.38669110000000001</c:v>
                </c:pt>
                <c:pt idx="17">
                  <c:v>0.40289589999999997</c:v>
                </c:pt>
                <c:pt idx="18">
                  <c:v>0.39139970000000002</c:v>
                </c:pt>
                <c:pt idx="19">
                  <c:v>0.39388250000000002</c:v>
                </c:pt>
                <c:pt idx="20">
                  <c:v>0.41081190000000001</c:v>
                </c:pt>
                <c:pt idx="21">
                  <c:v>0.41681829999999997</c:v>
                </c:pt>
                <c:pt idx="22">
                  <c:v>0.54047420000000002</c:v>
                </c:pt>
                <c:pt idx="23">
                  <c:v>0.45025389999999998</c:v>
                </c:pt>
                <c:pt idx="24">
                  <c:v>0.34234369999999997</c:v>
                </c:pt>
                <c:pt idx="25">
                  <c:v>0.33952900000000003</c:v>
                </c:pt>
                <c:pt idx="26">
                  <c:v>0.33787139999999999</c:v>
                </c:pt>
                <c:pt idx="27">
                  <c:v>0.36122710000000002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010-4756-8696-7FE58A64683A}"/>
            </c:ext>
          </c:extLst>
        </c:ser>
        <c:ser>
          <c:idx val="5"/>
          <c:order val="5"/>
          <c:tx>
            <c:strRef>
              <c:f>'Test - Analysis'!$AE$1:$AJ$1</c:f>
              <c:strCache>
                <c:ptCount val="1"/>
                <c:pt idx="0">
                  <c:v>25M_6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Analysis'!$AJ$3:$AJ$30</c:f>
              <c:numCache>
                <c:formatCode>0.000000</c:formatCode>
                <c:ptCount val="28"/>
                <c:pt idx="0">
                  <c:v>2.0990519999999999</c:v>
                </c:pt>
                <c:pt idx="1">
                  <c:v>2.4404089999999998</c:v>
                </c:pt>
                <c:pt idx="2">
                  <c:v>1.3311090000000001</c:v>
                </c:pt>
                <c:pt idx="3">
                  <c:v>1.6972370000000001</c:v>
                </c:pt>
                <c:pt idx="4">
                  <c:v>1.6912419999999999</c:v>
                </c:pt>
                <c:pt idx="5">
                  <c:v>1.466316</c:v>
                </c:pt>
                <c:pt idx="6">
                  <c:v>1.4837359999999999</c:v>
                </c:pt>
                <c:pt idx="7">
                  <c:v>1.423583</c:v>
                </c:pt>
                <c:pt idx="8">
                  <c:v>1.2381549999999999</c:v>
                </c:pt>
                <c:pt idx="9">
                  <c:v>1.0776410000000001</c:v>
                </c:pt>
                <c:pt idx="10">
                  <c:v>0.92056570000000004</c:v>
                </c:pt>
                <c:pt idx="11">
                  <c:v>0.77546689999999996</c:v>
                </c:pt>
                <c:pt idx="12">
                  <c:v>0.5974777</c:v>
                </c:pt>
                <c:pt idx="13">
                  <c:v>0.40729919999999997</c:v>
                </c:pt>
                <c:pt idx="14">
                  <c:v>0.31907540000000001</c:v>
                </c:pt>
                <c:pt idx="15">
                  <c:v>0.27645029999999998</c:v>
                </c:pt>
                <c:pt idx="16">
                  <c:v>0.26201099999999999</c:v>
                </c:pt>
                <c:pt idx="17">
                  <c:v>0.2445312</c:v>
                </c:pt>
                <c:pt idx="18">
                  <c:v>0.2237352</c:v>
                </c:pt>
                <c:pt idx="19">
                  <c:v>0.27440540000000002</c:v>
                </c:pt>
                <c:pt idx="20">
                  <c:v>0.22997139999999999</c:v>
                </c:pt>
                <c:pt idx="21">
                  <c:v>0.21655720000000001</c:v>
                </c:pt>
                <c:pt idx="22">
                  <c:v>0.21935189999999999</c:v>
                </c:pt>
                <c:pt idx="23">
                  <c:v>0.2054185</c:v>
                </c:pt>
                <c:pt idx="24">
                  <c:v>0.204205</c:v>
                </c:pt>
                <c:pt idx="25">
                  <c:v>0.20247200000000001</c:v>
                </c:pt>
                <c:pt idx="26">
                  <c:v>0.20358000000000001</c:v>
                </c:pt>
                <c:pt idx="27">
                  <c:v>0.1923155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010-4756-8696-7FE58A6468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Corrosion Rate (mpy)</a:t>
                </a:r>
                <a:endParaRPr lang="en-GB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31</xdr:row>
      <xdr:rowOff>0</xdr:rowOff>
    </xdr:from>
    <xdr:to>
      <xdr:col>19</xdr:col>
      <xdr:colOff>285750</xdr:colOff>
      <xdr:row>51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C5F365D-FAF5-4F57-9547-E6BA9C0399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10</xdr:col>
      <xdr:colOff>0</xdr:colOff>
      <xdr:row>51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E7A0262-B076-4F8B-8233-3F497DED27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31</xdr:row>
      <xdr:rowOff>0</xdr:rowOff>
    </xdr:from>
    <xdr:to>
      <xdr:col>29</xdr:col>
      <xdr:colOff>609600</xdr:colOff>
      <xdr:row>51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4E3AFAD-F84C-456E-B0A5-88FC9C29AA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31</xdr:row>
      <xdr:rowOff>0</xdr:rowOff>
    </xdr:from>
    <xdr:to>
      <xdr:col>10</xdr:col>
      <xdr:colOff>0</xdr:colOff>
      <xdr:row>51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DD6B57-E54E-4B2A-9486-7BA1DDB079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31</xdr:row>
      <xdr:rowOff>0</xdr:rowOff>
    </xdr:from>
    <xdr:to>
      <xdr:col>19</xdr:col>
      <xdr:colOff>285750</xdr:colOff>
      <xdr:row>51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273A5A0-91A1-47B4-B8A1-875F0DE82F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31</xdr:row>
      <xdr:rowOff>0</xdr:rowOff>
    </xdr:from>
    <xdr:to>
      <xdr:col>29</xdr:col>
      <xdr:colOff>609600</xdr:colOff>
      <xdr:row>51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8A1EF90-77DC-4374-8C56-D07B914FA2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541F4-7F13-4EA6-98C6-91BB55E879F0}">
  <dimension ref="A1:T170"/>
  <sheetViews>
    <sheetView tabSelected="1" workbookViewId="0">
      <pane ySplit="1" topLeftCell="A2" activePane="bottomLeft" state="frozen"/>
      <selection pane="bottomLeft" activeCell="J2" sqref="J2"/>
    </sheetView>
  </sheetViews>
  <sheetFormatPr defaultRowHeight="15" x14ac:dyDescent="0.25"/>
  <cols>
    <col min="1" max="2" width="9.140625" style="1"/>
    <col min="3" max="3" width="12" style="2" bestFit="1" customWidth="1"/>
    <col min="4" max="4" width="12" style="1" bestFit="1" customWidth="1"/>
    <col min="5" max="5" width="10" style="3" bestFit="1" customWidth="1"/>
    <col min="6" max="6" width="10.28515625" style="1" bestFit="1" customWidth="1"/>
    <col min="7" max="7" width="20" style="3" bestFit="1" customWidth="1"/>
    <col min="8" max="8" width="11.140625" style="1" customWidth="1"/>
    <col min="9" max="9" width="12" style="1" bestFit="1" customWidth="1"/>
    <col min="10" max="10" width="9.140625" style="1"/>
    <col min="11" max="11" width="12" style="1" bestFit="1" customWidth="1"/>
    <col min="12" max="12" width="10.28515625" style="1" bestFit="1" customWidth="1"/>
    <col min="13" max="13" width="12" style="24" bestFit="1" customWidth="1"/>
    <col min="14" max="14" width="10.28515625" style="1" bestFit="1" customWidth="1"/>
    <col min="15" max="15" width="21.5703125" style="1" bestFit="1" customWidth="1"/>
    <col min="16" max="16" width="10.28515625" style="1" bestFit="1" customWidth="1"/>
    <col min="17" max="16384" width="9.140625" style="1"/>
  </cols>
  <sheetData>
    <row r="1" spans="1:20" x14ac:dyDescent="0.25">
      <c r="A1" s="42" t="s">
        <v>0</v>
      </c>
      <c r="B1" s="43" t="s">
        <v>1</v>
      </c>
      <c r="C1" s="44" t="s">
        <v>2</v>
      </c>
      <c r="D1" s="43" t="s">
        <v>3</v>
      </c>
      <c r="E1" s="45" t="s">
        <v>4</v>
      </c>
      <c r="F1" s="43" t="s">
        <v>5</v>
      </c>
      <c r="G1" s="46" t="s">
        <v>6</v>
      </c>
      <c r="K1" s="47" t="s">
        <v>5</v>
      </c>
      <c r="L1" s="48" t="s">
        <v>2</v>
      </c>
      <c r="M1" s="25" t="s">
        <v>3</v>
      </c>
      <c r="O1" s="54" t="s">
        <v>7</v>
      </c>
    </row>
    <row r="2" spans="1:20" x14ac:dyDescent="0.25">
      <c r="A2" s="58">
        <v>1</v>
      </c>
      <c r="B2" s="7" t="s">
        <v>8</v>
      </c>
      <c r="C2" s="12">
        <v>-0.72983410000000004</v>
      </c>
      <c r="D2" s="8">
        <v>5.5101990000000001E-5</v>
      </c>
      <c r="E2" s="13">
        <v>-0.73136400000000001</v>
      </c>
      <c r="F2" s="7">
        <v>472.8</v>
      </c>
      <c r="G2" s="17">
        <v>19.875389999999999</v>
      </c>
      <c r="O2" s="41">
        <f>G2/39.37</f>
        <v>0.50483591567183139</v>
      </c>
      <c r="P2" s="3"/>
    </row>
    <row r="3" spans="1:20" x14ac:dyDescent="0.25">
      <c r="A3" s="58"/>
      <c r="B3" s="7" t="s">
        <v>11</v>
      </c>
      <c r="C3" s="12">
        <v>-0.72926429999999998</v>
      </c>
      <c r="D3" s="8">
        <v>5.262774E-5</v>
      </c>
      <c r="E3" s="13">
        <v>-0.72941699999999998</v>
      </c>
      <c r="F3" s="7">
        <v>495</v>
      </c>
      <c r="G3" s="17">
        <v>18.98293</v>
      </c>
      <c r="O3" s="41">
        <f t="shared" ref="O3:O66" si="0">G3/39.37</f>
        <v>0.48216738633477269</v>
      </c>
      <c r="P3" s="3"/>
      <c r="R3" s="28"/>
      <c r="S3" s="21"/>
      <c r="T3" s="28"/>
    </row>
    <row r="4" spans="1:20" x14ac:dyDescent="0.25">
      <c r="A4" s="58"/>
      <c r="B4" s="7" t="s">
        <v>12</v>
      </c>
      <c r="C4" s="12">
        <v>-0.73299400000000003</v>
      </c>
      <c r="D4" s="8">
        <v>5.4110270000000001E-5</v>
      </c>
      <c r="E4" s="13">
        <v>-0.73180299999999998</v>
      </c>
      <c r="F4" s="7">
        <v>481.5</v>
      </c>
      <c r="G4" s="17">
        <v>19.517679999999999</v>
      </c>
      <c r="H4" s="3">
        <f>AVERAGE(G2:G4)</f>
        <v>19.458666666666666</v>
      </c>
      <c r="I4" s="1">
        <f>STDEV(G2:G4)</f>
        <v>0.44914712849280597</v>
      </c>
      <c r="K4" s="1">
        <f>AVERAGE(F2:F4)</f>
        <v>483.09999999999997</v>
      </c>
      <c r="L4" s="2">
        <f>AVERAGE(C2:C4)</f>
        <v>-0.73069746666666668</v>
      </c>
      <c r="M4" s="24">
        <f>AVERAGE(D2:D4)</f>
        <v>5.394666666666667E-5</v>
      </c>
      <c r="O4" s="41">
        <f t="shared" si="0"/>
        <v>0.49575006350012701</v>
      </c>
      <c r="P4" s="3">
        <f>AVERAGE(O2:O4)</f>
        <v>0.49425112183557701</v>
      </c>
      <c r="Q4" s="1">
        <f t="shared" ref="Q4" si="1">STDEV(O2:O4)</f>
        <v>1.1408359880437053E-2</v>
      </c>
      <c r="R4" s="28"/>
      <c r="S4" s="21"/>
      <c r="T4" s="28"/>
    </row>
    <row r="5" spans="1:20" x14ac:dyDescent="0.25">
      <c r="A5" s="58"/>
      <c r="B5" s="7" t="s">
        <v>13</v>
      </c>
      <c r="C5" s="12">
        <v>-0.73191439999999997</v>
      </c>
      <c r="D5" s="8">
        <v>4.7283529999999998E-5</v>
      </c>
      <c r="E5" s="13">
        <v>-0.731074</v>
      </c>
      <c r="F5" s="7">
        <v>551</v>
      </c>
      <c r="G5" s="17">
        <v>17.055260000000001</v>
      </c>
      <c r="K5" s="1">
        <f>STDEV(F2:F4)</f>
        <v>11.186152153444002</v>
      </c>
      <c r="L5" s="1">
        <f>STDEV(C2:C4)</f>
        <v>2.0091582872768911E-3</v>
      </c>
      <c r="M5" s="24">
        <f>STDEV(D2:D4)</f>
        <v>1.2452119512891508E-6</v>
      </c>
      <c r="O5" s="41">
        <f t="shared" si="0"/>
        <v>0.43320447040894083</v>
      </c>
      <c r="P5" s="3"/>
      <c r="R5" s="28"/>
      <c r="S5" s="21"/>
      <c r="T5" s="28"/>
    </row>
    <row r="6" spans="1:20" x14ac:dyDescent="0.25">
      <c r="A6" s="58"/>
      <c r="B6" s="7" t="s">
        <v>9</v>
      </c>
      <c r="C6" s="12">
        <v>-0.73033170000000003</v>
      </c>
      <c r="D6" s="8">
        <v>4.4244869999999998E-5</v>
      </c>
      <c r="E6" s="13">
        <v>-0.73148000000000002</v>
      </c>
      <c r="F6" s="7">
        <v>588.79999999999995</v>
      </c>
      <c r="G6" s="17">
        <v>15.959210000000001</v>
      </c>
      <c r="O6" s="41">
        <f t="shared" si="0"/>
        <v>0.40536474472948952</v>
      </c>
      <c r="P6" s="3"/>
    </row>
    <row r="7" spans="1:20" x14ac:dyDescent="0.25">
      <c r="A7" s="58"/>
      <c r="B7" s="7" t="s">
        <v>10</v>
      </c>
      <c r="C7" s="12">
        <v>-0.73094429999999999</v>
      </c>
      <c r="D7" s="8">
        <v>3.8569709999999998E-5</v>
      </c>
      <c r="E7" s="13">
        <v>-0.73042899999999999</v>
      </c>
      <c r="F7" s="41">
        <v>675.5</v>
      </c>
      <c r="G7" s="17">
        <v>13.91217</v>
      </c>
      <c r="H7" s="3">
        <f>AVERAGE(G5:G7)</f>
        <v>15.642213333333336</v>
      </c>
      <c r="I7" s="1">
        <f t="shared" ref="I7:I25" si="2">STDEV(G5:G7)</f>
        <v>1.5953428634727191</v>
      </c>
      <c r="K7" s="1">
        <f t="shared" ref="K7:K37" si="3">AVERAGE(F5:F7)</f>
        <v>605.1</v>
      </c>
      <c r="L7" s="2">
        <f>AVERAGE(C5:C7)</f>
        <v>-0.73106346666666655</v>
      </c>
      <c r="M7" s="24">
        <f t="shared" ref="M7:M28" si="4">AVERAGE(D5:D7)</f>
        <v>4.3366036666666663E-5</v>
      </c>
      <c r="O7" s="41">
        <f t="shared" si="0"/>
        <v>0.35336982473964951</v>
      </c>
      <c r="P7" s="3">
        <f>AVERAGE(O5:O7)</f>
        <v>0.39731301329269325</v>
      </c>
      <c r="Q7" s="1">
        <f t="shared" ref="Q7" si="5">STDEV(O5:O7)</f>
        <v>4.0521789775786604E-2</v>
      </c>
    </row>
    <row r="8" spans="1:20" x14ac:dyDescent="0.25">
      <c r="A8" s="59">
        <v>2</v>
      </c>
      <c r="B8" s="7" t="s">
        <v>8</v>
      </c>
      <c r="C8" s="12">
        <v>-0.65858130000000004</v>
      </c>
      <c r="D8" s="8">
        <v>5.1819900000000002E-5</v>
      </c>
      <c r="E8" s="13">
        <v>-0.65969299999999997</v>
      </c>
      <c r="F8" s="41">
        <v>502.8</v>
      </c>
      <c r="G8" s="13">
        <v>18.69154</v>
      </c>
      <c r="K8" s="1">
        <f>STDEV(F5:F7)</f>
        <v>63.83047861327691</v>
      </c>
      <c r="L8" s="1">
        <f>STDEV(C5:C7)</f>
        <v>7.9805096537331754E-4</v>
      </c>
      <c r="M8" s="24">
        <f>STDEV(D5:D7)</f>
        <v>4.4228865878443379E-6</v>
      </c>
      <c r="O8" s="41">
        <f t="shared" si="0"/>
        <v>0.47476606553213108</v>
      </c>
      <c r="P8" s="3"/>
    </row>
    <row r="9" spans="1:20" x14ac:dyDescent="0.25">
      <c r="A9" s="59"/>
      <c r="B9" s="7" t="s">
        <v>11</v>
      </c>
      <c r="C9" s="12">
        <v>-0.65521010000000002</v>
      </c>
      <c r="D9" s="8">
        <v>5.4672800000000003E-5</v>
      </c>
      <c r="E9" s="13">
        <v>-0.65318600000000004</v>
      </c>
      <c r="F9" s="41">
        <v>476.5</v>
      </c>
      <c r="G9" s="13">
        <v>19.720580000000002</v>
      </c>
      <c r="O9" s="41">
        <f t="shared" si="0"/>
        <v>0.50090373380746767</v>
      </c>
      <c r="P9" s="3"/>
    </row>
    <row r="10" spans="1:20" x14ac:dyDescent="0.25">
      <c r="A10" s="59"/>
      <c r="B10" s="7" t="s">
        <v>12</v>
      </c>
      <c r="C10" s="12">
        <v>-0.6551072</v>
      </c>
      <c r="D10" s="8">
        <v>6.2030879999999995E-5</v>
      </c>
      <c r="E10" s="13">
        <v>-0.65469999999999995</v>
      </c>
      <c r="F10" s="7">
        <v>420</v>
      </c>
      <c r="G10" s="13">
        <v>22.374659999999999</v>
      </c>
      <c r="H10" s="3">
        <f>AVERAGE(G8:G10)</f>
        <v>20.262260000000001</v>
      </c>
      <c r="I10" s="1">
        <f t="shared" si="2"/>
        <v>1.9003700035519389</v>
      </c>
      <c r="K10" s="1">
        <f>AVERAGE(F8:F10)</f>
        <v>466.43333333333334</v>
      </c>
      <c r="L10" s="2">
        <f>AVERAGE(C8:C10)</f>
        <v>-0.65629953333333335</v>
      </c>
      <c r="M10" s="24">
        <f t="shared" si="4"/>
        <v>5.6174526666666666E-5</v>
      </c>
      <c r="O10" s="41">
        <f t="shared" si="0"/>
        <v>0.5683175006350013</v>
      </c>
      <c r="P10" s="3">
        <f>AVERAGE(O8:O10)</f>
        <v>0.51466243332486672</v>
      </c>
      <c r="Q10" s="1">
        <f t="shared" ref="Q10" si="6">STDEV(O8:O10)</f>
        <v>4.8269494629208536E-2</v>
      </c>
    </row>
    <row r="11" spans="1:20" x14ac:dyDescent="0.25">
      <c r="A11" s="59"/>
      <c r="B11" s="7" t="s">
        <v>13</v>
      </c>
      <c r="C11" s="12">
        <v>-0.66286120000000004</v>
      </c>
      <c r="D11" s="8">
        <v>5.51352E-5</v>
      </c>
      <c r="E11" s="13">
        <v>-0.66448200000000002</v>
      </c>
      <c r="F11" s="41">
        <v>472.5</v>
      </c>
      <c r="G11" s="13">
        <v>19.887370000000001</v>
      </c>
      <c r="K11" s="1">
        <f>STDEV(F8:F10)</f>
        <v>42.307958274222287</v>
      </c>
      <c r="L11" s="1">
        <f>STDEV(C8:C10)</f>
        <v>1.9767375757377094E-3</v>
      </c>
      <c r="M11" s="24">
        <f>STDEV(D8:D10)</f>
        <v>5.2685306657675713E-6</v>
      </c>
      <c r="O11" s="41">
        <f t="shared" si="0"/>
        <v>0.50514020828041661</v>
      </c>
      <c r="P11" s="3"/>
    </row>
    <row r="12" spans="1:20" x14ac:dyDescent="0.25">
      <c r="A12" s="59"/>
      <c r="B12" s="7" t="s">
        <v>9</v>
      </c>
      <c r="C12" s="12">
        <v>-0.66254400000000002</v>
      </c>
      <c r="D12" s="8">
        <v>5.342048E-5</v>
      </c>
      <c r="E12" s="13">
        <v>-0.66247699999999998</v>
      </c>
      <c r="F12" s="41">
        <v>487.7</v>
      </c>
      <c r="G12" s="13">
        <v>19.26887</v>
      </c>
      <c r="O12" s="41">
        <f t="shared" si="0"/>
        <v>0.48943027686055374</v>
      </c>
      <c r="P12" s="3"/>
    </row>
    <row r="13" spans="1:20" ht="15.75" thickBot="1" x14ac:dyDescent="0.3">
      <c r="A13" s="60"/>
      <c r="B13" s="29" t="s">
        <v>10</v>
      </c>
      <c r="C13" s="30">
        <v>-0.66644289999999995</v>
      </c>
      <c r="D13" s="31">
        <v>5.0242540000000002E-5</v>
      </c>
      <c r="E13" s="32">
        <v>-0.66471000000000002</v>
      </c>
      <c r="F13" s="40">
        <v>518.5</v>
      </c>
      <c r="G13" s="32">
        <v>18.122579999999999</v>
      </c>
      <c r="H13" s="3">
        <f>AVERAGE(G11:G13)</f>
        <v>19.092939999999999</v>
      </c>
      <c r="I13" s="1">
        <f t="shared" si="2"/>
        <v>0.89545209793712655</v>
      </c>
      <c r="K13" s="1">
        <f t="shared" si="3"/>
        <v>492.90000000000003</v>
      </c>
      <c r="L13" s="2">
        <f>AVERAGE(C11:C13)</f>
        <v>-0.6639493666666666</v>
      </c>
      <c r="M13" s="24">
        <f t="shared" si="4"/>
        <v>5.2932739999999998E-5</v>
      </c>
      <c r="O13" s="41">
        <f t="shared" si="0"/>
        <v>0.46031445262890525</v>
      </c>
      <c r="P13" s="3">
        <f>AVERAGE(O11:O13)</f>
        <v>0.48496164592329188</v>
      </c>
      <c r="Q13" s="1">
        <f t="shared" ref="Q13" si="7">STDEV(O11:O13)</f>
        <v>2.274452877666058E-2</v>
      </c>
    </row>
    <row r="14" spans="1:20" x14ac:dyDescent="0.25">
      <c r="A14" s="61">
        <v>3</v>
      </c>
      <c r="B14" s="9" t="s">
        <v>8</v>
      </c>
      <c r="C14" s="14">
        <v>-0.68913389999999997</v>
      </c>
      <c r="D14" s="36">
        <v>4.3348569999999998E-5</v>
      </c>
      <c r="E14" s="15">
        <v>-0.68760900000000003</v>
      </c>
      <c r="F14" s="9">
        <v>601</v>
      </c>
      <c r="G14" s="16">
        <v>15.635910000000001</v>
      </c>
      <c r="H14" s="55" t="s">
        <v>14</v>
      </c>
      <c r="I14" s="56"/>
      <c r="K14" s="1">
        <f>STDEV(F11:F13)</f>
        <v>23.436723320464406</v>
      </c>
      <c r="L14" s="1">
        <f>STDEV(C11:C13)</f>
        <v>2.165279502358329E-3</v>
      </c>
      <c r="M14" s="24">
        <f>STDEV(D11:D13)</f>
        <v>2.4825285898857231E-6</v>
      </c>
      <c r="O14" s="41">
        <f t="shared" si="0"/>
        <v>0.39715290830581668</v>
      </c>
      <c r="P14" s="3"/>
    </row>
    <row r="15" spans="1:20" x14ac:dyDescent="0.25">
      <c r="A15" s="59"/>
      <c r="B15" s="41" t="s">
        <v>11</v>
      </c>
      <c r="C15" s="12">
        <v>-0.68278749999999999</v>
      </c>
      <c r="D15" s="8">
        <v>4.937983E-5</v>
      </c>
      <c r="E15" s="13">
        <v>-0.682809</v>
      </c>
      <c r="F15" s="41">
        <v>527.6</v>
      </c>
      <c r="G15" s="17">
        <v>17.811399999999999</v>
      </c>
      <c r="H15" s="55" t="s">
        <v>15</v>
      </c>
      <c r="I15" s="56"/>
      <c r="O15" s="41">
        <f t="shared" si="0"/>
        <v>0.45241046482092967</v>
      </c>
      <c r="P15" s="3"/>
    </row>
    <row r="16" spans="1:20" x14ac:dyDescent="0.25">
      <c r="A16" s="59"/>
      <c r="B16" s="41" t="s">
        <v>12</v>
      </c>
      <c r="C16" s="12">
        <v>-0.68147749999999996</v>
      </c>
      <c r="D16" s="8">
        <v>5.094198E-5</v>
      </c>
      <c r="E16" s="13">
        <v>-0.68142499999999995</v>
      </c>
      <c r="F16" s="41">
        <v>511.4</v>
      </c>
      <c r="G16" s="17">
        <v>18.374870000000001</v>
      </c>
      <c r="H16" s="3">
        <f>AVERAGE(G14:G16)</f>
        <v>17.274060000000002</v>
      </c>
      <c r="I16" s="1">
        <f t="shared" si="2"/>
        <v>1.4463838277234708</v>
      </c>
      <c r="K16" s="1">
        <f>AVERAGE(F14:F16)</f>
        <v>546.66666666666663</v>
      </c>
      <c r="L16" s="2">
        <f>AVERAGE(C14:C16)</f>
        <v>-0.68446629999999997</v>
      </c>
      <c r="M16" s="24">
        <f t="shared" si="4"/>
        <v>4.7890126666666661E-5</v>
      </c>
      <c r="O16" s="41">
        <f t="shared" si="0"/>
        <v>0.46672263144526294</v>
      </c>
      <c r="P16" s="3">
        <f>AVERAGE(O14:O16)</f>
        <v>0.43876200152400308</v>
      </c>
      <c r="Q16" s="1">
        <f t="shared" ref="Q16" si="8">STDEV(O14:O16)</f>
        <v>3.6738222700621555E-2</v>
      </c>
    </row>
    <row r="17" spans="1:17" x14ac:dyDescent="0.25">
      <c r="A17" s="59"/>
      <c r="B17" s="41" t="s">
        <v>13</v>
      </c>
      <c r="C17" s="12">
        <v>-0.68457630000000003</v>
      </c>
      <c r="D17" s="8">
        <v>5.3351399999999999E-5</v>
      </c>
      <c r="E17" s="13">
        <v>-0.68586899999999995</v>
      </c>
      <c r="F17" s="41">
        <v>488.3</v>
      </c>
      <c r="G17" s="17">
        <v>19.243950000000002</v>
      </c>
      <c r="H17" s="37"/>
      <c r="I17" s="38"/>
      <c r="K17" s="1">
        <f>STDEV(F14:F16)</f>
        <v>47.746134223969733</v>
      </c>
      <c r="L17" s="1">
        <f>STDEV(C14:C16)</f>
        <v>4.0949837997237525E-3</v>
      </c>
      <c r="M17" s="24">
        <f>STDEV(D14:D16)</f>
        <v>4.0099103322933971E-6</v>
      </c>
      <c r="O17" s="41">
        <f t="shared" si="0"/>
        <v>0.48879730759461526</v>
      </c>
      <c r="P17" s="3"/>
    </row>
    <row r="18" spans="1:17" x14ac:dyDescent="0.25">
      <c r="A18" s="59"/>
      <c r="B18" s="41" t="s">
        <v>9</v>
      </c>
      <c r="C18" s="12">
        <v>-0.68159570000000003</v>
      </c>
      <c r="D18" s="8">
        <v>5.1268750000000003E-5</v>
      </c>
      <c r="E18" s="13">
        <v>-0.68353600000000003</v>
      </c>
      <c r="F18" s="41">
        <v>508.2</v>
      </c>
      <c r="G18" s="17">
        <v>18.492740000000001</v>
      </c>
      <c r="O18" s="41">
        <f t="shared" si="0"/>
        <v>0.4697165354330709</v>
      </c>
      <c r="P18" s="3"/>
    </row>
    <row r="19" spans="1:17" ht="15.75" thickBot="1" x14ac:dyDescent="0.3">
      <c r="A19" s="62"/>
      <c r="B19" s="10" t="s">
        <v>10</v>
      </c>
      <c r="C19" s="18">
        <v>-0.67993210000000004</v>
      </c>
      <c r="D19" s="11">
        <v>5.1136369999999998E-5</v>
      </c>
      <c r="E19" s="19">
        <v>-0.67723900000000004</v>
      </c>
      <c r="F19" s="10">
        <v>509.5</v>
      </c>
      <c r="G19" s="20">
        <v>18.444990000000001</v>
      </c>
      <c r="H19" s="3">
        <f>AVERAGE(G17:G19)</f>
        <v>18.727226666666667</v>
      </c>
      <c r="I19" s="1">
        <f t="shared" si="2"/>
        <v>0.44813197613351996</v>
      </c>
      <c r="K19" s="1">
        <f t="shared" si="3"/>
        <v>502</v>
      </c>
      <c r="L19" s="2">
        <f>AVERAGE(C17:C19)</f>
        <v>-0.68203469999999999</v>
      </c>
      <c r="M19" s="24">
        <f t="shared" si="4"/>
        <v>5.1918840000000005E-5</v>
      </c>
      <c r="O19" s="41">
        <f t="shared" si="0"/>
        <v>0.46850368300736606</v>
      </c>
      <c r="P19" s="3">
        <f>AVERAGE(O17:O19)</f>
        <v>0.4756725086783507</v>
      </c>
      <c r="Q19" s="1">
        <f t="shared" ref="Q19" si="9">STDEV(O17:O19)</f>
        <v>1.1382574958941332E-2</v>
      </c>
    </row>
    <row r="20" spans="1:17" x14ac:dyDescent="0.25">
      <c r="A20" s="63">
        <v>4</v>
      </c>
      <c r="B20" s="26" t="s">
        <v>8</v>
      </c>
      <c r="C20" s="33">
        <v>-0.64416600000000002</v>
      </c>
      <c r="D20" s="34">
        <v>8.0889070000000006E-6</v>
      </c>
      <c r="E20" s="35">
        <v>-0.64496600000000004</v>
      </c>
      <c r="F20" s="26">
        <v>3221</v>
      </c>
      <c r="G20" s="35">
        <v>2.9176839999999999</v>
      </c>
      <c r="K20" s="1">
        <f>STDEV(F17:F19)</f>
        <v>11.882339836917634</v>
      </c>
      <c r="L20" s="1">
        <f>STDEV(C17:C19)</f>
        <v>2.3530170335125016E-3</v>
      </c>
      <c r="M20" s="24">
        <f>STDEV(D17:D19)</f>
        <v>1.2423977749899578E-6</v>
      </c>
      <c r="O20" s="41">
        <f t="shared" si="0"/>
        <v>7.4109321818643645E-2</v>
      </c>
      <c r="P20" s="3"/>
    </row>
    <row r="21" spans="1:17" x14ac:dyDescent="0.25">
      <c r="A21" s="58"/>
      <c r="B21" s="41" t="s">
        <v>11</v>
      </c>
      <c r="C21" s="12">
        <v>-0.56558949999999997</v>
      </c>
      <c r="D21" s="8">
        <v>8.5764130000000003E-6</v>
      </c>
      <c r="E21" s="13">
        <v>-0.56695799999999996</v>
      </c>
      <c r="F21" s="41">
        <v>3038</v>
      </c>
      <c r="G21" s="13">
        <v>3.0935290000000002</v>
      </c>
      <c r="O21" s="41">
        <f t="shared" si="0"/>
        <v>7.8575793751587519E-2</v>
      </c>
      <c r="P21" s="3"/>
    </row>
    <row r="22" spans="1:17" x14ac:dyDescent="0.25">
      <c r="A22" s="58"/>
      <c r="B22" s="41" t="s">
        <v>12</v>
      </c>
      <c r="C22" s="12">
        <v>-0.56751759999999996</v>
      </c>
      <c r="D22" s="8">
        <v>8.3352049999999998E-6</v>
      </c>
      <c r="E22" s="13">
        <v>-0.56884699999999999</v>
      </c>
      <c r="F22" s="41">
        <v>3126</v>
      </c>
      <c r="G22" s="13">
        <v>3.0065249999999999</v>
      </c>
      <c r="H22" s="3">
        <f>AVERAGE(G20:G22)</f>
        <v>3.0059126666666667</v>
      </c>
      <c r="I22" s="1">
        <f t="shared" si="2"/>
        <v>8.7924099201148229E-2</v>
      </c>
      <c r="K22" s="1">
        <f t="shared" si="3"/>
        <v>3128.3333333333335</v>
      </c>
      <c r="L22" s="2">
        <f>AVERAGE(C20:C22)</f>
        <v>-0.59242436666666665</v>
      </c>
      <c r="M22" s="24">
        <f t="shared" si="4"/>
        <v>8.3335083333333341E-6</v>
      </c>
      <c r="O22" s="41">
        <f t="shared" si="0"/>
        <v>7.6365887731775467E-2</v>
      </c>
      <c r="P22" s="3">
        <f>AVERAGE(O20:O22)</f>
        <v>7.6350334434002215E-2</v>
      </c>
      <c r="Q22" s="1">
        <f t="shared" ref="Q22" si="10">STDEV(O20:O22)</f>
        <v>2.2332765862623388E-3</v>
      </c>
    </row>
    <row r="23" spans="1:17" x14ac:dyDescent="0.25">
      <c r="A23" s="58"/>
      <c r="B23" s="41" t="s">
        <v>13</v>
      </c>
      <c r="C23" s="12">
        <v>-0.59186729999999999</v>
      </c>
      <c r="D23" s="8">
        <v>1.022707E-5</v>
      </c>
      <c r="E23" s="13">
        <v>-0.59246399999999999</v>
      </c>
      <c r="F23" s="41">
        <v>2547</v>
      </c>
      <c r="G23" s="13">
        <v>3.6889240000000001</v>
      </c>
      <c r="K23" s="1">
        <f>STDEV(F20:F22)</f>
        <v>91.522310576893389</v>
      </c>
      <c r="L23" s="1">
        <f>STDEV(C20:C22)</f>
        <v>4.4819938168223036E-2</v>
      </c>
      <c r="M23" s="24">
        <f>STDEV(D20:D22)</f>
        <v>2.4375742864030476E-7</v>
      </c>
      <c r="O23" s="41">
        <f t="shared" si="0"/>
        <v>9.3698856997714006E-2</v>
      </c>
      <c r="P23" s="3"/>
    </row>
    <row r="24" spans="1:17" x14ac:dyDescent="0.25">
      <c r="A24" s="58"/>
      <c r="B24" s="41" t="s">
        <v>9</v>
      </c>
      <c r="C24" s="12">
        <v>-0.54920210000000003</v>
      </c>
      <c r="D24" s="8">
        <v>8.1165870000000006E-6</v>
      </c>
      <c r="E24" s="13">
        <v>-0.553207</v>
      </c>
      <c r="F24" s="41">
        <v>3210</v>
      </c>
      <c r="G24" s="13">
        <v>2.9276689999999999</v>
      </c>
      <c r="O24" s="41">
        <f t="shared" si="0"/>
        <v>7.4362941325882656E-2</v>
      </c>
      <c r="P24" s="3"/>
    </row>
    <row r="25" spans="1:17" x14ac:dyDescent="0.25">
      <c r="A25" s="58"/>
      <c r="B25" s="41" t="s">
        <v>10</v>
      </c>
      <c r="C25" s="12">
        <v>-0.54883789999999999</v>
      </c>
      <c r="D25" s="8">
        <v>8.7249539999999995E-6</v>
      </c>
      <c r="E25" s="13">
        <v>-0.55148200000000003</v>
      </c>
      <c r="F25" s="41">
        <v>2986</v>
      </c>
      <c r="G25" s="13">
        <v>3.1471079999999998</v>
      </c>
      <c r="H25" s="3">
        <f>AVERAGE(G23:G25)</f>
        <v>3.2545669999999998</v>
      </c>
      <c r="I25" s="1">
        <f t="shared" si="2"/>
        <v>0.39183908848786397</v>
      </c>
      <c r="K25" s="1">
        <f>AVERAGE(F23:F25)</f>
        <v>2914.3333333333335</v>
      </c>
      <c r="L25" s="2">
        <f>AVERAGE(C23:C25)</f>
        <v>-0.56330243333333341</v>
      </c>
      <c r="M25" s="24">
        <f t="shared" si="4"/>
        <v>9.022870333333334E-6</v>
      </c>
      <c r="O25" s="41">
        <f t="shared" si="0"/>
        <v>7.993670307340614E-2</v>
      </c>
      <c r="P25" s="3">
        <f>AVERAGE(O23:O25)</f>
        <v>8.2666167132334267E-2</v>
      </c>
      <c r="Q25" s="1">
        <f t="shared" ref="Q25" si="11">STDEV(O23:O25)</f>
        <v>9.9527327530572526E-3</v>
      </c>
    </row>
    <row r="26" spans="1:17" x14ac:dyDescent="0.25">
      <c r="A26" s="58">
        <v>5</v>
      </c>
      <c r="B26" s="41" t="s">
        <v>8</v>
      </c>
      <c r="C26" s="12">
        <v>-0.6683152</v>
      </c>
      <c r="D26" s="8">
        <v>5.6570929999999996E-6</v>
      </c>
      <c r="E26" s="13">
        <v>-0.66906699999999997</v>
      </c>
      <c r="F26" s="41">
        <v>4605</v>
      </c>
      <c r="G26" s="13">
        <v>2.040524</v>
      </c>
      <c r="H26" s="3"/>
      <c r="K26" s="1">
        <f>STDEV(F23:F25)</f>
        <v>337.26003815058397</v>
      </c>
      <c r="L26" s="1">
        <f>STDEV(C23:C25)</f>
        <v>2.4738570414907419E-2</v>
      </c>
      <c r="M26" s="24">
        <f>STDEV(D23:D25)</f>
        <v>1.0863241825405219E-6</v>
      </c>
      <c r="O26" s="41">
        <f t="shared" si="0"/>
        <v>5.1829413258826521E-2</v>
      </c>
      <c r="P26" s="3"/>
    </row>
    <row r="27" spans="1:17" x14ac:dyDescent="0.25">
      <c r="A27" s="58"/>
      <c r="B27" s="41" t="s">
        <v>11</v>
      </c>
      <c r="C27" s="12">
        <v>-0.59165380000000001</v>
      </c>
      <c r="D27" s="8">
        <v>6.9986159999999998E-6</v>
      </c>
      <c r="E27" s="13">
        <v>-0.59331599999999995</v>
      </c>
      <c r="F27" s="41">
        <v>3723</v>
      </c>
      <c r="G27" s="13">
        <v>2.5244140000000002</v>
      </c>
      <c r="H27" s="3"/>
      <c r="O27" s="41">
        <f t="shared" si="0"/>
        <v>6.4120243840487687E-2</v>
      </c>
      <c r="P27" s="3"/>
    </row>
    <row r="28" spans="1:17" x14ac:dyDescent="0.25">
      <c r="A28" s="58"/>
      <c r="B28" s="41" t="s">
        <v>12</v>
      </c>
      <c r="C28" s="12">
        <v>-0.58420280000000002</v>
      </c>
      <c r="D28" s="8">
        <v>7.2533429999999998E-6</v>
      </c>
      <c r="E28" s="13">
        <v>-0.58790699999999996</v>
      </c>
      <c r="F28" s="41">
        <v>3592</v>
      </c>
      <c r="G28" s="13">
        <v>2.616295</v>
      </c>
      <c r="H28" s="3">
        <f>AVERAGE(G26:G28)</f>
        <v>2.3937443333333333</v>
      </c>
      <c r="I28" s="1">
        <f>STDEV(G26:G28)</f>
        <v>0.30932827618944525</v>
      </c>
      <c r="K28" s="1">
        <f t="shared" si="3"/>
        <v>3973.3333333333335</v>
      </c>
      <c r="L28" s="2">
        <f>AVERAGE(C26:C28)</f>
        <v>-0.61472393333333331</v>
      </c>
      <c r="M28" s="24">
        <f t="shared" si="4"/>
        <v>6.6363506666666658E-6</v>
      </c>
      <c r="O28" s="41">
        <f t="shared" si="0"/>
        <v>6.6454025908051828E-2</v>
      </c>
      <c r="P28" s="3">
        <f t="shared" ref="P28" si="12">AVERAGE(O26:O28)</f>
        <v>6.0801227669122014E-2</v>
      </c>
      <c r="Q28" s="1">
        <f t="shared" ref="Q28" si="13">STDEV(O26:O28)</f>
        <v>7.8569539291197844E-3</v>
      </c>
    </row>
    <row r="29" spans="1:17" x14ac:dyDescent="0.25">
      <c r="A29" s="58"/>
      <c r="B29" s="41" t="s">
        <v>13</v>
      </c>
      <c r="C29" s="12">
        <v>-0.61961359999999999</v>
      </c>
      <c r="D29" s="8">
        <v>7.0835239999999998E-6</v>
      </c>
      <c r="E29" s="13">
        <v>-0.620251</v>
      </c>
      <c r="F29" s="41">
        <v>3678</v>
      </c>
      <c r="G29" s="13">
        <v>2.5550410000000001</v>
      </c>
      <c r="H29" s="3"/>
      <c r="K29" s="1">
        <f>STDEV(F26:F28)</f>
        <v>550.94676088832045</v>
      </c>
      <c r="L29" s="1">
        <f>STDEV(C26:C28)</f>
        <v>4.6560683494267265E-2</v>
      </c>
      <c r="M29" s="24">
        <f>STDEV(D26:D28)</f>
        <v>8.5757253012578094E-7</v>
      </c>
      <c r="O29" s="41">
        <f t="shared" si="0"/>
        <v>6.4898171196342405E-2</v>
      </c>
      <c r="P29" s="3"/>
    </row>
    <row r="30" spans="1:17" x14ac:dyDescent="0.25">
      <c r="A30" s="58"/>
      <c r="B30" s="41" t="s">
        <v>9</v>
      </c>
      <c r="C30" s="12">
        <v>-0.55723979999999995</v>
      </c>
      <c r="D30" s="8">
        <v>7.818717E-6</v>
      </c>
      <c r="E30" s="13">
        <v>-0.56090099999999998</v>
      </c>
      <c r="F30" s="41">
        <v>3332</v>
      </c>
      <c r="G30" s="13">
        <v>2.8202259999999999</v>
      </c>
      <c r="H30" s="3"/>
      <c r="O30" s="41">
        <f t="shared" si="0"/>
        <v>7.1633883667767337E-2</v>
      </c>
      <c r="P30" s="3"/>
    </row>
    <row r="31" spans="1:17" x14ac:dyDescent="0.25">
      <c r="A31" s="58"/>
      <c r="B31" s="41" t="s">
        <v>10</v>
      </c>
      <c r="C31" s="12">
        <v>-0.55306480000000002</v>
      </c>
      <c r="D31" s="8">
        <v>7.5792040000000003E-6</v>
      </c>
      <c r="E31" s="13">
        <v>-0.55771899999999996</v>
      </c>
      <c r="F31" s="41">
        <v>3437</v>
      </c>
      <c r="G31" s="13">
        <v>2.7338339999999999</v>
      </c>
      <c r="H31" s="3">
        <f t="shared" ref="H31:H37" si="14">AVERAGE(G29:G31)</f>
        <v>2.7030336666666663</v>
      </c>
      <c r="I31" s="1">
        <f t="shared" ref="I31" si="15">STDEV(G29:G31)</f>
        <v>0.13524890556427174</v>
      </c>
      <c r="K31" s="1">
        <f t="shared" si="3"/>
        <v>3482.3333333333335</v>
      </c>
      <c r="L31" s="2">
        <f>AVERAGE(C29:C31)</f>
        <v>-0.57663940000000002</v>
      </c>
      <c r="M31" s="24">
        <f>AVERAGE(D29:D31)</f>
        <v>7.4938150000000004E-6</v>
      </c>
      <c r="O31" s="41">
        <f t="shared" si="0"/>
        <v>6.943952247904496E-2</v>
      </c>
      <c r="P31" s="3">
        <f t="shared" ref="P31" si="16">AVERAGE(O29:O31)</f>
        <v>6.8657192447718229E-2</v>
      </c>
      <c r="Q31" s="1">
        <f t="shared" ref="Q31" si="17">STDEV(O29:O31)</f>
        <v>3.4353290719906439E-3</v>
      </c>
    </row>
    <row r="32" spans="1:17" x14ac:dyDescent="0.25">
      <c r="A32" s="58">
        <v>6</v>
      </c>
      <c r="B32" s="41" t="s">
        <v>8</v>
      </c>
      <c r="C32" s="12">
        <v>-0.66204010000000002</v>
      </c>
      <c r="D32" s="8">
        <v>5.3420940000000003E-6</v>
      </c>
      <c r="E32" s="13">
        <v>-0.66217300000000001</v>
      </c>
      <c r="F32" s="41">
        <v>4877</v>
      </c>
      <c r="G32" s="13">
        <v>1.926904</v>
      </c>
      <c r="H32" s="3"/>
      <c r="K32" s="1">
        <f>STDEV(F29:F31)</f>
        <v>177.39879744049375</v>
      </c>
      <c r="L32" s="1">
        <f>STDEV(C29:C31)</f>
        <v>3.7275247222251923E-2</v>
      </c>
      <c r="M32" s="24">
        <f>STDEV(D29:D31)</f>
        <v>3.7496086169492422E-7</v>
      </c>
      <c r="O32" s="41">
        <f t="shared" si="0"/>
        <v>4.8943459486918979E-2</v>
      </c>
      <c r="P32" s="3"/>
    </row>
    <row r="33" spans="1:17" x14ac:dyDescent="0.25">
      <c r="A33" s="58"/>
      <c r="B33" s="41" t="s">
        <v>11</v>
      </c>
      <c r="C33" s="12">
        <v>-0.5939508</v>
      </c>
      <c r="D33" s="8">
        <v>6.746505E-6</v>
      </c>
      <c r="E33" s="13">
        <v>-0.59697800000000001</v>
      </c>
      <c r="F33" s="41">
        <v>3862</v>
      </c>
      <c r="G33" s="13">
        <v>2.433478</v>
      </c>
      <c r="H33" s="3"/>
      <c r="O33" s="41">
        <f t="shared" si="0"/>
        <v>6.1810464820929646E-2</v>
      </c>
      <c r="P33" s="3"/>
    </row>
    <row r="34" spans="1:17" x14ac:dyDescent="0.25">
      <c r="A34" s="58"/>
      <c r="B34" s="41" t="s">
        <v>12</v>
      </c>
      <c r="C34" s="12">
        <v>-0.58715870000000003</v>
      </c>
      <c r="D34" s="8">
        <v>7.1212450000000003E-6</v>
      </c>
      <c r="E34" s="13">
        <v>-0.59111899999999995</v>
      </c>
      <c r="F34" s="41">
        <v>3658</v>
      </c>
      <c r="G34" s="13">
        <v>2.5686469999999999</v>
      </c>
      <c r="H34" s="3">
        <f t="shared" si="14"/>
        <v>2.3096763333333334</v>
      </c>
      <c r="I34" s="1">
        <f>STDEV(G32:G34)</f>
        <v>0.33831000430719443</v>
      </c>
      <c r="K34" s="1">
        <f>AVERAGE(F32:F34)</f>
        <v>4132.333333333333</v>
      </c>
      <c r="L34" s="2">
        <f>AVERAGE(C32:C34)</f>
        <v>-0.61438320000000002</v>
      </c>
      <c r="M34" s="24">
        <f>AVERAGE(D32:D34)</f>
        <v>6.4032813333333338E-6</v>
      </c>
      <c r="O34" s="41">
        <f t="shared" si="0"/>
        <v>6.524376428752858E-2</v>
      </c>
      <c r="P34" s="3">
        <f t="shared" ref="P34" si="18">AVERAGE(O32:O34)</f>
        <v>5.8665896198459071E-2</v>
      </c>
      <c r="Q34" s="1">
        <f t="shared" ref="Q34" si="19">STDEV(O32:O34)</f>
        <v>8.593091295585286E-3</v>
      </c>
    </row>
    <row r="35" spans="1:17" x14ac:dyDescent="0.25">
      <c r="A35" s="58"/>
      <c r="B35" s="41" t="s">
        <v>13</v>
      </c>
      <c r="C35" s="12">
        <v>-0.62131400000000003</v>
      </c>
      <c r="D35" s="8">
        <v>6.5107320000000002E-6</v>
      </c>
      <c r="E35" s="13">
        <v>-0.62161299999999997</v>
      </c>
      <c r="F35" s="41">
        <v>4002</v>
      </c>
      <c r="G35" s="13">
        <v>2.348433</v>
      </c>
      <c r="H35" s="3"/>
      <c r="K35" s="1">
        <f>STDEV(F32:F34)</f>
        <v>652.91678898105545</v>
      </c>
      <c r="L35" s="1">
        <f>STDEV(C32:C34)</f>
        <v>4.1411571375764046E-2</v>
      </c>
      <c r="M35" s="24">
        <f>STDEV(D32:D34)</f>
        <v>9.3792133690429137E-7</v>
      </c>
      <c r="O35" s="41">
        <f t="shared" si="0"/>
        <v>5.9650317500635007E-2</v>
      </c>
      <c r="P35" s="3"/>
    </row>
    <row r="36" spans="1:17" x14ac:dyDescent="0.25">
      <c r="A36" s="58"/>
      <c r="B36" s="41" t="s">
        <v>9</v>
      </c>
      <c r="C36" s="12">
        <v>-0.55105680000000001</v>
      </c>
      <c r="D36" s="8">
        <v>7.8394910000000005E-6</v>
      </c>
      <c r="E36" s="13">
        <v>-0.55473799999999995</v>
      </c>
      <c r="F36" s="41">
        <v>3323</v>
      </c>
      <c r="G36" s="13">
        <v>2.8277199999999998</v>
      </c>
      <c r="H36" s="3"/>
      <c r="O36" s="41">
        <f t="shared" si="0"/>
        <v>7.1824231648463299E-2</v>
      </c>
      <c r="P36" s="3"/>
    </row>
    <row r="37" spans="1:17" x14ac:dyDescent="0.25">
      <c r="A37" s="64"/>
      <c r="B37" s="41" t="s">
        <v>10</v>
      </c>
      <c r="C37" s="12">
        <v>-0.54726589999999997</v>
      </c>
      <c r="D37" s="8">
        <v>7.7158929999999993E-6</v>
      </c>
      <c r="E37" s="13">
        <v>-0.55159899999999995</v>
      </c>
      <c r="F37" s="41">
        <v>3377</v>
      </c>
      <c r="G37" s="13">
        <v>2.7831380000000001</v>
      </c>
      <c r="H37" s="3">
        <f t="shared" si="14"/>
        <v>2.6530969999999998</v>
      </c>
      <c r="I37" s="1">
        <f t="shared" ref="I37" si="20">STDEV(G35:G37)</f>
        <v>0.26478671294647693</v>
      </c>
      <c r="K37" s="1">
        <f t="shared" si="3"/>
        <v>3567.3333333333335</v>
      </c>
      <c r="L37" s="2">
        <f>AVERAGE(C35:C37)</f>
        <v>-0.57321223333333327</v>
      </c>
      <c r="M37" s="24">
        <f>AVERAGE(D35:D37)</f>
        <v>7.355372E-6</v>
      </c>
      <c r="O37" s="41">
        <f t="shared" si="0"/>
        <v>7.069184658369318E-2</v>
      </c>
      <c r="P37" s="3">
        <f t="shared" ref="P37" si="21">AVERAGE(O35:O37)</f>
        <v>6.7388798577597164E-2</v>
      </c>
      <c r="Q37" s="1">
        <f t="shared" ref="Q37" si="22">STDEV(O35:O37)</f>
        <v>6.7255959600324355E-3</v>
      </c>
    </row>
    <row r="38" spans="1:17" x14ac:dyDescent="0.25">
      <c r="A38" s="65">
        <v>7</v>
      </c>
      <c r="B38" s="7" t="s">
        <v>8</v>
      </c>
      <c r="C38" s="12">
        <v>-0.65290130000000002</v>
      </c>
      <c r="D38" s="8">
        <v>5.198283E-6</v>
      </c>
      <c r="E38" s="13">
        <v>-0.65337400000000001</v>
      </c>
      <c r="F38" s="39">
        <v>5012</v>
      </c>
      <c r="G38" s="13">
        <v>1.8750309999999999</v>
      </c>
      <c r="K38" s="1">
        <f>STDEV(F35:F37)</f>
        <v>377.39943472842316</v>
      </c>
      <c r="L38" s="1">
        <f>STDEV(C35:C37)</f>
        <v>4.1700452012458276E-2</v>
      </c>
      <c r="M38" s="24">
        <f>STDEV(D35:D37)</f>
        <v>7.3408559691700786E-7</v>
      </c>
      <c r="O38" s="41">
        <f t="shared" si="0"/>
        <v>4.7625882651765303E-2</v>
      </c>
      <c r="P38" s="3"/>
    </row>
    <row r="39" spans="1:17" x14ac:dyDescent="0.25">
      <c r="A39" s="65"/>
      <c r="B39" s="7" t="s">
        <v>11</v>
      </c>
      <c r="C39" s="12">
        <v>-0.59338329999999995</v>
      </c>
      <c r="D39" s="8">
        <v>6.5254420000000001E-6</v>
      </c>
      <c r="E39" s="13">
        <v>-0.59641999999999995</v>
      </c>
      <c r="F39" s="39">
        <v>3993</v>
      </c>
      <c r="G39" s="13">
        <v>2.3537400000000002</v>
      </c>
      <c r="O39" s="41">
        <f t="shared" si="0"/>
        <v>5.9785115570231147E-2</v>
      </c>
      <c r="P39" s="3"/>
    </row>
    <row r="40" spans="1:17" x14ac:dyDescent="0.25">
      <c r="A40" s="65"/>
      <c r="B40" s="7" t="s">
        <v>12</v>
      </c>
      <c r="C40" s="12">
        <v>-0.58828230000000004</v>
      </c>
      <c r="D40" s="8">
        <v>7.1042009999999999E-6</v>
      </c>
      <c r="E40" s="13">
        <v>-0.59194999999999998</v>
      </c>
      <c r="F40" s="39">
        <v>3667</v>
      </c>
      <c r="G40" s="13">
        <v>2.5624989999999999</v>
      </c>
      <c r="H40" s="3">
        <f>AVERAGE(G38:G40)</f>
        <v>2.2637566666666666</v>
      </c>
      <c r="I40" s="1">
        <f t="shared" ref="I40" si="23">STDEV(G38:G40)</f>
        <v>0.3524568242555875</v>
      </c>
      <c r="K40" s="1">
        <f>AVERAGE(F38:F40)</f>
        <v>4224</v>
      </c>
      <c r="L40" s="2">
        <f>AVERAGE(C38:C40)</f>
        <v>-0.61152229999999996</v>
      </c>
      <c r="M40" s="24">
        <f t="shared" ref="M40" si="24">AVERAGE(D38:D40)</f>
        <v>6.2759753333333336E-6</v>
      </c>
      <c r="O40" s="41">
        <f t="shared" si="0"/>
        <v>6.5087604775209557E-2</v>
      </c>
      <c r="P40" s="3">
        <f t="shared" ref="P40" si="25">AVERAGE(O38:O40)</f>
        <v>5.7499534332402007E-2</v>
      </c>
      <c r="Q40" s="1">
        <f>STDEV(O38:O40)</f>
        <v>8.9524212409343232E-3</v>
      </c>
    </row>
    <row r="41" spans="1:17" x14ac:dyDescent="0.25">
      <c r="A41" s="65"/>
      <c r="B41" s="7" t="s">
        <v>13</v>
      </c>
      <c r="C41" s="12">
        <v>-0.61341820000000002</v>
      </c>
      <c r="D41" s="8">
        <v>6.6413479999999999E-6</v>
      </c>
      <c r="E41" s="13">
        <v>-0.613757</v>
      </c>
      <c r="F41" s="39">
        <v>3923</v>
      </c>
      <c r="G41" s="13">
        <v>2.3955470000000001</v>
      </c>
      <c r="K41" s="1">
        <f>STDEV(F38:F40)</f>
        <v>701.62454347036635</v>
      </c>
      <c r="L41" s="1">
        <f>STDEV(C38:C40)</f>
        <v>3.5925913781002156E-2</v>
      </c>
      <c r="M41" s="24">
        <f>STDEV(D38:D40)</f>
        <v>9.7714178552261974E-7</v>
      </c>
      <c r="O41" s="41">
        <f t="shared" si="0"/>
        <v>6.0847015494030994E-2</v>
      </c>
      <c r="P41" s="3"/>
    </row>
    <row r="42" spans="1:17" x14ac:dyDescent="0.25">
      <c r="A42" s="65"/>
      <c r="B42" s="7" t="s">
        <v>9</v>
      </c>
      <c r="C42" s="12">
        <v>-0.54126719999999995</v>
      </c>
      <c r="D42" s="8">
        <v>8.3742819999999995E-6</v>
      </c>
      <c r="E42" s="13">
        <v>-0.54524899999999998</v>
      </c>
      <c r="F42" s="39">
        <v>3111</v>
      </c>
      <c r="G42" s="13">
        <v>3.0206200000000001</v>
      </c>
      <c r="O42" s="41">
        <f t="shared" si="0"/>
        <v>7.6723901447802903E-2</v>
      </c>
      <c r="P42" s="3"/>
    </row>
    <row r="43" spans="1:17" x14ac:dyDescent="0.25">
      <c r="A43" s="65"/>
      <c r="B43" s="7" t="s">
        <v>10</v>
      </c>
      <c r="C43" s="12">
        <v>-0.53532009999999997</v>
      </c>
      <c r="D43" s="8">
        <v>8.3948540000000007E-6</v>
      </c>
      <c r="E43" s="13">
        <v>-0.53861099999999995</v>
      </c>
      <c r="F43" s="39">
        <v>3103</v>
      </c>
      <c r="G43" s="13">
        <v>3.0280399999999998</v>
      </c>
      <c r="H43" s="3">
        <f>AVERAGE(G41:G43)</f>
        <v>2.8147356666666661</v>
      </c>
      <c r="I43" s="1">
        <f t="shared" ref="I43" si="26">STDEV(G41:G43)</f>
        <v>0.36304699116827521</v>
      </c>
      <c r="K43" s="1">
        <f t="shared" ref="K43" si="27">AVERAGE(F41:F43)</f>
        <v>3379</v>
      </c>
      <c r="L43" s="2">
        <f>AVERAGE(C41:C43)</f>
        <v>-0.56333516666666661</v>
      </c>
      <c r="M43" s="24">
        <f>AVERAGE(D41:D43)</f>
        <v>7.8034946666666656E-6</v>
      </c>
      <c r="O43" s="41">
        <f t="shared" si="0"/>
        <v>7.6912369824739646E-2</v>
      </c>
      <c r="P43" s="3">
        <f t="shared" ref="P43" si="28">AVERAGE(O41:O43)</f>
        <v>7.1494428922191183E-2</v>
      </c>
      <c r="Q43" s="1">
        <f>STDEV(O41:O43)</f>
        <v>9.221412018498007E-3</v>
      </c>
    </row>
    <row r="44" spans="1:17" x14ac:dyDescent="0.25">
      <c r="A44" s="57">
        <v>8</v>
      </c>
      <c r="B44" s="7" t="s">
        <v>8</v>
      </c>
      <c r="C44" s="12">
        <v>-0.64748380000000005</v>
      </c>
      <c r="D44" s="8">
        <v>5.1443510000000004E-6</v>
      </c>
      <c r="E44" s="13">
        <v>-0.64851599999999998</v>
      </c>
      <c r="F44" s="41">
        <v>5064</v>
      </c>
      <c r="G44" s="13">
        <v>1.855577</v>
      </c>
      <c r="H44" s="3"/>
      <c r="K44" s="1">
        <f>STDEV(F41:F43)</f>
        <v>471.13480024298781</v>
      </c>
      <c r="L44" s="1">
        <f>STDEV(C41:C43)</f>
        <v>4.3474989022463668E-2</v>
      </c>
      <c r="M44" s="24">
        <f>STDEV(D41:D43)</f>
        <v>1.0065010968346402E-6</v>
      </c>
      <c r="O44" s="41">
        <f t="shared" si="0"/>
        <v>4.7131750063500129E-2</v>
      </c>
    </row>
    <row r="45" spans="1:17" x14ac:dyDescent="0.25">
      <c r="A45" s="57"/>
      <c r="B45" s="7" t="s">
        <v>11</v>
      </c>
      <c r="C45" s="12">
        <v>-0.59274740000000004</v>
      </c>
      <c r="D45" s="8">
        <v>6.3684319999999999E-6</v>
      </c>
      <c r="E45" s="13">
        <v>-0.59609599999999996</v>
      </c>
      <c r="F45" s="41">
        <v>4091</v>
      </c>
      <c r="G45" s="13">
        <v>2.2971059999999999</v>
      </c>
      <c r="H45" s="3"/>
      <c r="O45" s="41">
        <f t="shared" si="0"/>
        <v>5.8346609093218184E-2</v>
      </c>
    </row>
    <row r="46" spans="1:17" x14ac:dyDescent="0.25">
      <c r="A46" s="57"/>
      <c r="B46" s="7" t="s">
        <v>12</v>
      </c>
      <c r="C46" s="12">
        <v>-0.5885186</v>
      </c>
      <c r="D46" s="8">
        <v>7.0814730000000002E-6</v>
      </c>
      <c r="E46" s="13">
        <v>-0.59280100000000002</v>
      </c>
      <c r="F46" s="41">
        <v>3679</v>
      </c>
      <c r="G46" s="13">
        <v>2.5543010000000002</v>
      </c>
      <c r="H46" s="3">
        <f>AVERAGE(G44:G46)</f>
        <v>2.2356613333333333</v>
      </c>
      <c r="I46" s="1">
        <f>STDEV(G44:G46)</f>
        <v>0.35339127371842755</v>
      </c>
      <c r="K46" s="1">
        <f t="shared" ref="K46" si="29">AVERAGE(F44:F46)</f>
        <v>4278</v>
      </c>
      <c r="L46" s="2">
        <f>AVERAGE(C44:C46)</f>
        <v>-0.60958326666666673</v>
      </c>
      <c r="M46" s="24">
        <f t="shared" ref="M46" si="30">AVERAGE(D44:D46)</f>
        <v>6.1980853333333329E-6</v>
      </c>
      <c r="O46" s="41">
        <f t="shared" si="0"/>
        <v>6.4879375158750321E-2</v>
      </c>
      <c r="P46" s="3">
        <f>AVERAGE(O44:O46)</f>
        <v>5.6785911438489545E-2</v>
      </c>
      <c r="Q46" s="1">
        <f>STDEV(O44:O46)</f>
        <v>8.9761563047606775E-3</v>
      </c>
    </row>
    <row r="47" spans="1:17" x14ac:dyDescent="0.25">
      <c r="A47" s="57"/>
      <c r="B47" s="7" t="s">
        <v>13</v>
      </c>
      <c r="C47" s="12">
        <v>-0.60672550000000003</v>
      </c>
      <c r="D47" s="8">
        <v>6.4031050000000001E-6</v>
      </c>
      <c r="E47" s="13">
        <v>-0.60735300000000003</v>
      </c>
      <c r="F47" s="41">
        <v>4069</v>
      </c>
      <c r="G47" s="13">
        <v>2.3096130000000001</v>
      </c>
      <c r="H47" s="3"/>
      <c r="K47" s="1">
        <f>STDEV(F44:F46)</f>
        <v>711.18422367203846</v>
      </c>
      <c r="L47" s="1">
        <f>STDEV(C44:C46)</f>
        <v>3.2890857507418908E-2</v>
      </c>
      <c r="M47" s="24">
        <f>STDEV(D44:D46)</f>
        <v>9.7973154529918717E-7</v>
      </c>
      <c r="O47" s="41">
        <f t="shared" si="0"/>
        <v>5.8664287528575061E-2</v>
      </c>
      <c r="P47" s="3"/>
    </row>
    <row r="48" spans="1:17" x14ac:dyDescent="0.25">
      <c r="A48" s="57"/>
      <c r="B48" s="7" t="s">
        <v>9</v>
      </c>
      <c r="C48" s="12">
        <v>-0.53261860000000005</v>
      </c>
      <c r="D48" s="8">
        <v>8.9005730000000003E-6</v>
      </c>
      <c r="E48" s="13">
        <v>-0.53600800000000004</v>
      </c>
      <c r="F48" s="41">
        <v>2927</v>
      </c>
      <c r="G48" s="13">
        <v>3.2104539999999999</v>
      </c>
      <c r="H48" s="3"/>
      <c r="O48" s="41">
        <f t="shared" si="0"/>
        <v>8.1545694691389392E-2</v>
      </c>
      <c r="P48" s="3"/>
    </row>
    <row r="49" spans="1:17" x14ac:dyDescent="0.25">
      <c r="A49" s="57"/>
      <c r="B49" s="7" t="s">
        <v>10</v>
      </c>
      <c r="C49" s="12">
        <v>-0.53047940000000005</v>
      </c>
      <c r="D49" s="8">
        <v>8.9466350000000008E-6</v>
      </c>
      <c r="E49" s="13">
        <v>-0.53418500000000002</v>
      </c>
      <c r="F49" s="41">
        <v>2912</v>
      </c>
      <c r="G49" s="13">
        <v>3.2270690000000002</v>
      </c>
      <c r="H49" s="3">
        <f t="shared" ref="H49" si="31">AVERAGE(G47:G49)</f>
        <v>2.9157120000000005</v>
      </c>
      <c r="I49" s="1">
        <f t="shared" ref="I49" si="32">STDEV(G47:G49)</f>
        <v>0.52496286812211312</v>
      </c>
      <c r="K49" s="1">
        <f t="shared" ref="K49" si="33">AVERAGE(F47:F49)</f>
        <v>3302.6666666666665</v>
      </c>
      <c r="L49" s="2">
        <f>AVERAGE(C47:C49)</f>
        <v>-0.55660783333333341</v>
      </c>
      <c r="M49" s="24">
        <f>AVERAGE(D47:D49)</f>
        <v>8.083437666666667E-6</v>
      </c>
      <c r="O49" s="41">
        <f t="shared" si="0"/>
        <v>8.1967716535433083E-2</v>
      </c>
      <c r="P49" s="3">
        <f t="shared" ref="P49" si="34">AVERAGE(O47:O49)</f>
        <v>7.4059232918465848E-2</v>
      </c>
      <c r="Q49" s="1">
        <f t="shared" ref="Q49" si="35">STDEV(O47:O49)</f>
        <v>1.3334083518468836E-2</v>
      </c>
    </row>
    <row r="50" spans="1:17" x14ac:dyDescent="0.25">
      <c r="A50" s="57">
        <v>9</v>
      </c>
      <c r="B50" s="7" t="s">
        <v>8</v>
      </c>
      <c r="C50" s="12">
        <v>-0.64014249999999995</v>
      </c>
      <c r="D50" s="8">
        <v>5.1575799999999998E-6</v>
      </c>
      <c r="E50" s="13">
        <v>-0.64092099999999996</v>
      </c>
      <c r="F50" s="41">
        <v>5051</v>
      </c>
      <c r="G50" s="13">
        <v>1.860349</v>
      </c>
      <c r="H50" s="3"/>
      <c r="K50" s="1">
        <f>STDEV(F47:F49)</f>
        <v>663.70651144412761</v>
      </c>
      <c r="L50" s="1">
        <f>STDEV(C47:C49)</f>
        <v>4.3416349780276697E-2</v>
      </c>
      <c r="M50" s="24">
        <f>STDEV(D47:D49)</f>
        <v>1.455393015635754E-6</v>
      </c>
      <c r="O50" s="41">
        <f t="shared" si="0"/>
        <v>4.7252959105918216E-2</v>
      </c>
      <c r="P50" s="3"/>
    </row>
    <row r="51" spans="1:17" x14ac:dyDescent="0.25">
      <c r="A51" s="57"/>
      <c r="B51" s="7" t="s">
        <v>11</v>
      </c>
      <c r="C51" s="12">
        <v>-0.59012819999999999</v>
      </c>
      <c r="D51" s="8">
        <v>6.1565159999999999E-6</v>
      </c>
      <c r="E51" s="13">
        <v>-0.59314999999999996</v>
      </c>
      <c r="F51" s="41">
        <v>4232</v>
      </c>
      <c r="G51" s="13">
        <v>2.2206670000000002</v>
      </c>
      <c r="H51" s="3"/>
      <c r="O51" s="41">
        <f t="shared" si="0"/>
        <v>5.640505461010923E-2</v>
      </c>
      <c r="P51" s="3"/>
    </row>
    <row r="52" spans="1:17" x14ac:dyDescent="0.25">
      <c r="A52" s="57"/>
      <c r="B52" s="7" t="s">
        <v>12</v>
      </c>
      <c r="C52" s="12">
        <v>-0.58649739999999995</v>
      </c>
      <c r="D52" s="8">
        <v>7.0703540000000001E-6</v>
      </c>
      <c r="E52" s="13">
        <v>-0.59080699999999997</v>
      </c>
      <c r="F52" s="41">
        <v>3685</v>
      </c>
      <c r="G52" s="13">
        <v>2.5502899999999999</v>
      </c>
      <c r="H52" s="3">
        <f t="shared" ref="H52" si="36">AVERAGE(G50:G52)</f>
        <v>2.2104353333333333</v>
      </c>
      <c r="I52" s="1">
        <f>STDEV(G50:G52)</f>
        <v>0.34508428118697898</v>
      </c>
      <c r="K52" s="1">
        <f t="shared" ref="K52" si="37">AVERAGE(F50:F52)</f>
        <v>4322.666666666667</v>
      </c>
      <c r="L52" s="2">
        <f>AVERAGE(C50:C52)</f>
        <v>-0.60558936666666663</v>
      </c>
      <c r="M52" s="24">
        <f t="shared" ref="M52" si="38">AVERAGE(D50:D52)</f>
        <v>6.1281499999999999E-6</v>
      </c>
      <c r="O52" s="41">
        <f t="shared" si="0"/>
        <v>6.4777495554991113E-2</v>
      </c>
      <c r="P52" s="3">
        <f t="shared" ref="P52" si="39">AVERAGE(O50:O52)</f>
        <v>5.6145169757006196E-2</v>
      </c>
      <c r="Q52" s="1">
        <f>STDEV(O50:O52)</f>
        <v>8.7651582724657031E-3</v>
      </c>
    </row>
    <row r="53" spans="1:17" x14ac:dyDescent="0.25">
      <c r="A53" s="57"/>
      <c r="B53" s="7" t="s">
        <v>13</v>
      </c>
      <c r="C53" s="12">
        <v>-0.59891989999999995</v>
      </c>
      <c r="D53" s="8">
        <v>6.591141E-6</v>
      </c>
      <c r="E53" s="13">
        <v>-0.59988300000000006</v>
      </c>
      <c r="F53" s="41">
        <v>3953</v>
      </c>
      <c r="G53" s="13">
        <v>2.377437</v>
      </c>
      <c r="H53" s="3"/>
      <c r="K53" s="1">
        <f>STDEV(F50:F52)</f>
        <v>687.49860605919207</v>
      </c>
      <c r="L53" s="1">
        <f>STDEV(C50:C52)</f>
        <v>2.9978908327744903E-2</v>
      </c>
      <c r="M53" s="24">
        <f>STDEV(D50:D52)</f>
        <v>9.5670244393750788E-7</v>
      </c>
      <c r="O53" s="41">
        <f t="shared" si="0"/>
        <v>6.0387020574041154E-2</v>
      </c>
      <c r="P53" s="3"/>
    </row>
    <row r="54" spans="1:17" x14ac:dyDescent="0.25">
      <c r="A54" s="57"/>
      <c r="B54" s="7" t="s">
        <v>9</v>
      </c>
      <c r="C54" s="12">
        <v>-0.52124360000000003</v>
      </c>
      <c r="D54" s="8">
        <v>9.402531E-6</v>
      </c>
      <c r="E54" s="13">
        <v>-0.524281</v>
      </c>
      <c r="F54" s="41">
        <v>2771</v>
      </c>
      <c r="G54" s="13">
        <v>3.3915109999999999</v>
      </c>
      <c r="H54" s="3"/>
      <c r="O54" s="41">
        <f t="shared" si="0"/>
        <v>8.6144551689103385E-2</v>
      </c>
      <c r="P54" s="3"/>
    </row>
    <row r="55" spans="1:17" x14ac:dyDescent="0.25">
      <c r="A55" s="57"/>
      <c r="B55" s="7" t="s">
        <v>10</v>
      </c>
      <c r="C55" s="12">
        <v>-0.52321879999999998</v>
      </c>
      <c r="D55" s="8">
        <v>9.8679280000000008E-6</v>
      </c>
      <c r="E55" s="13">
        <v>-0.52726099999999998</v>
      </c>
      <c r="F55" s="41">
        <v>2640</v>
      </c>
      <c r="G55" s="13">
        <v>3.5593810000000001</v>
      </c>
      <c r="H55" s="3">
        <f t="shared" ref="H55" si="40">AVERAGE(G53:G55)</f>
        <v>3.1094430000000002</v>
      </c>
      <c r="I55" s="1">
        <f t="shared" ref="I55" si="41">STDEV(G53:G55)</f>
        <v>0.63946827306129816</v>
      </c>
      <c r="K55" s="1">
        <f t="shared" ref="K55" si="42">AVERAGE(F53:F55)</f>
        <v>3121.3333333333335</v>
      </c>
      <c r="L55" s="2">
        <f>AVERAGE(C53:C55)</f>
        <v>-0.54779409999999995</v>
      </c>
      <c r="M55" s="24">
        <f>AVERAGE(D53:D55)</f>
        <v>8.6205333333333333E-6</v>
      </c>
      <c r="O55" s="41">
        <f t="shared" si="0"/>
        <v>9.040845821691644E-2</v>
      </c>
      <c r="P55" s="3">
        <f t="shared" ref="P55" si="43">AVERAGE(O53:O55)</f>
        <v>7.898001016002032E-2</v>
      </c>
      <c r="Q55" s="1">
        <f t="shared" ref="Q55" si="44">STDEV(O53:O55)</f>
        <v>1.6242526620810264E-2</v>
      </c>
    </row>
    <row r="56" spans="1:17" x14ac:dyDescent="0.25">
      <c r="A56" s="66">
        <v>10</v>
      </c>
      <c r="B56" s="7" t="s">
        <v>8</v>
      </c>
      <c r="C56" s="12">
        <v>-0.63639579999999996</v>
      </c>
      <c r="D56" s="8">
        <v>5.023368E-6</v>
      </c>
      <c r="E56" s="13">
        <v>-0.63759500000000002</v>
      </c>
      <c r="F56" s="41">
        <v>5186</v>
      </c>
      <c r="G56" s="13">
        <v>1.811939</v>
      </c>
      <c r="K56" s="1">
        <f>STDEV(F53:F55)</f>
        <v>723.21665725654714</v>
      </c>
      <c r="L56" s="1">
        <f>STDEV(C53:C55)</f>
        <v>4.4287254633697919E-2</v>
      </c>
      <c r="M56" s="24">
        <f>STDEV(D53:D55)</f>
        <v>1.7728433444177559E-6</v>
      </c>
      <c r="O56" s="41">
        <f t="shared" si="0"/>
        <v>4.6023342646685297E-2</v>
      </c>
    </row>
    <row r="57" spans="1:17" x14ac:dyDescent="0.25">
      <c r="A57" s="66"/>
      <c r="B57" s="7" t="s">
        <v>11</v>
      </c>
      <c r="C57" s="12">
        <v>-0.5850843</v>
      </c>
      <c r="D57" s="8">
        <v>6.1400420000000004E-6</v>
      </c>
      <c r="E57" s="13">
        <v>-0.588175</v>
      </c>
      <c r="F57" s="41">
        <v>4243</v>
      </c>
      <c r="G57" s="13">
        <v>2.2147250000000001</v>
      </c>
      <c r="O57" s="41">
        <f t="shared" si="0"/>
        <v>5.6254127508255022E-2</v>
      </c>
    </row>
    <row r="58" spans="1:17" x14ac:dyDescent="0.25">
      <c r="A58" s="66"/>
      <c r="B58" s="7" t="s">
        <v>12</v>
      </c>
      <c r="C58" s="12">
        <v>-0.58434359999999996</v>
      </c>
      <c r="D58" s="8">
        <v>6.9783319999999998E-6</v>
      </c>
      <c r="E58" s="13">
        <v>-0.58840300000000001</v>
      </c>
      <c r="F58" s="41">
        <v>3733</v>
      </c>
      <c r="G58" s="13">
        <v>2.5170979999999998</v>
      </c>
      <c r="H58" s="3">
        <f>AVERAGE(G56:G58)</f>
        <v>2.181254</v>
      </c>
      <c r="I58" s="1">
        <f t="shared" ref="I58" si="45">STDEV(G56:G58)</f>
        <v>0.35376904146773602</v>
      </c>
      <c r="K58" s="1">
        <f t="shared" ref="K58" si="46">AVERAGE(F56:F58)</f>
        <v>4387.333333333333</v>
      </c>
      <c r="L58" s="2">
        <f>AVERAGE(C56:C58)</f>
        <v>-0.60194123333333327</v>
      </c>
      <c r="M58" s="24">
        <f t="shared" ref="M58" si="47">AVERAGE(D56:D58)</f>
        <v>6.0472473333333328E-6</v>
      </c>
      <c r="O58" s="41">
        <f t="shared" si="0"/>
        <v>6.393441706883414E-2</v>
      </c>
      <c r="P58" s="3">
        <f>AVERAGE(O56:O58)</f>
        <v>5.5403962407924813E-2</v>
      </c>
      <c r="Q58" s="1">
        <f t="shared" ref="Q58" si="48">STDEV(O56:O58)</f>
        <v>8.9857516247837162E-3</v>
      </c>
    </row>
    <row r="59" spans="1:17" x14ac:dyDescent="0.25">
      <c r="A59" s="66"/>
      <c r="B59" s="7" t="s">
        <v>13</v>
      </c>
      <c r="C59" s="12">
        <v>-0.59013349999999998</v>
      </c>
      <c r="D59" s="8">
        <v>6.7382080000000004E-6</v>
      </c>
      <c r="E59" s="13">
        <v>-0.59107699999999996</v>
      </c>
      <c r="F59" s="41">
        <v>3866</v>
      </c>
      <c r="G59" s="13">
        <v>2.430485</v>
      </c>
      <c r="H59" s="55" t="s">
        <v>14</v>
      </c>
      <c r="I59" s="56"/>
      <c r="K59" s="1">
        <f>STDEV(F56:F58)</f>
        <v>737.17456096458739</v>
      </c>
      <c r="L59" s="1">
        <f>STDEV(C56:C58)</f>
        <v>2.9840828277099354E-2</v>
      </c>
      <c r="M59" s="24">
        <f>STDEV(D56:D58)</f>
        <v>9.8077989271055763E-7</v>
      </c>
      <c r="O59" s="41">
        <f t="shared" si="0"/>
        <v>6.1734442468884945E-2</v>
      </c>
    </row>
    <row r="60" spans="1:17" x14ac:dyDescent="0.25">
      <c r="A60" s="66"/>
      <c r="B60" s="7" t="s">
        <v>9</v>
      </c>
      <c r="C60" s="12">
        <v>-0.51301640000000004</v>
      </c>
      <c r="D60" s="8">
        <v>1.0255559999999999E-5</v>
      </c>
      <c r="E60" s="13">
        <v>-0.51669100000000001</v>
      </c>
      <c r="F60" s="41">
        <v>2540</v>
      </c>
      <c r="G60" s="13">
        <v>3.6991990000000001</v>
      </c>
      <c r="H60" s="55" t="s">
        <v>16</v>
      </c>
      <c r="I60" s="56"/>
      <c r="O60" s="41">
        <f t="shared" si="0"/>
        <v>9.3959842519685047E-2</v>
      </c>
    </row>
    <row r="61" spans="1:17" x14ac:dyDescent="0.25">
      <c r="A61" s="66"/>
      <c r="B61" s="7" t="s">
        <v>10</v>
      </c>
      <c r="C61" s="12">
        <v>-0.51181270000000001</v>
      </c>
      <c r="D61" s="8">
        <v>1.043034E-5</v>
      </c>
      <c r="E61" s="13">
        <v>-0.51515</v>
      </c>
      <c r="F61" s="41">
        <v>2498</v>
      </c>
      <c r="G61" s="13">
        <v>3.7622439999999999</v>
      </c>
      <c r="H61" s="3">
        <f>AVERAGE(G59:G61)</f>
        <v>3.2973093333333332</v>
      </c>
      <c r="I61" s="1">
        <f t="shared" ref="I61" si="49">STDEV(G59:G61)</f>
        <v>0.75135343657318399</v>
      </c>
      <c r="K61" s="1">
        <f t="shared" ref="K61" si="50">AVERAGE(F59:F61)</f>
        <v>2968</v>
      </c>
      <c r="L61" s="2">
        <f>AVERAGE(C59:C61)</f>
        <v>-0.53832086666666668</v>
      </c>
      <c r="M61" s="24">
        <f>AVERAGE(D59:D61)</f>
        <v>9.1413693333333336E-6</v>
      </c>
      <c r="O61" s="41">
        <f t="shared" si="0"/>
        <v>9.5561188722377455E-2</v>
      </c>
      <c r="P61" s="3">
        <f>AVERAGE(O59:O61)</f>
        <v>8.3751824570315825E-2</v>
      </c>
      <c r="Q61" s="1">
        <f t="shared" ref="Q61" si="51">STDEV(O59:O61)</f>
        <v>1.9084415457789689E-2</v>
      </c>
    </row>
    <row r="62" spans="1:17" x14ac:dyDescent="0.25">
      <c r="A62" s="57">
        <v>11</v>
      </c>
      <c r="B62" s="7" t="s">
        <v>8</v>
      </c>
      <c r="C62" s="12">
        <v>-0.64964040000000001</v>
      </c>
      <c r="D62" s="8">
        <v>5.6065999999999998E-6</v>
      </c>
      <c r="E62" s="13">
        <v>-0.64999799999999996</v>
      </c>
      <c r="F62" s="41">
        <v>4647</v>
      </c>
      <c r="G62" s="13">
        <v>2.0223110000000002</v>
      </c>
      <c r="H62" s="3"/>
      <c r="K62" s="1">
        <f>STDEV(F59:F61)</f>
        <v>777.97429263440313</v>
      </c>
      <c r="L62" s="1">
        <f>STDEV(C59:C61)</f>
        <v>4.4875092792364575E-2</v>
      </c>
      <c r="M62" s="24">
        <f>STDEV(D59:D61)</f>
        <v>2.0830327188072039E-6</v>
      </c>
      <c r="O62" s="41">
        <f t="shared" si="0"/>
        <v>5.1366802133604277E-2</v>
      </c>
      <c r="P62" s="3"/>
    </row>
    <row r="63" spans="1:17" x14ac:dyDescent="0.25">
      <c r="A63" s="57"/>
      <c r="B63" s="7" t="s">
        <v>11</v>
      </c>
      <c r="C63" s="12">
        <v>-0.60122980000000004</v>
      </c>
      <c r="D63" s="8">
        <v>4.4499390000000004E-6</v>
      </c>
      <c r="E63" s="13">
        <v>-0.60222600000000004</v>
      </c>
      <c r="F63" s="41">
        <v>5855</v>
      </c>
      <c r="G63" s="13">
        <v>1.605102</v>
      </c>
      <c r="H63" s="3"/>
      <c r="O63" s="41">
        <f t="shared" si="0"/>
        <v>4.0769672339344684E-2</v>
      </c>
      <c r="P63" s="3"/>
    </row>
    <row r="64" spans="1:17" x14ac:dyDescent="0.25">
      <c r="A64" s="57"/>
      <c r="B64" s="7" t="s">
        <v>12</v>
      </c>
      <c r="C64" s="12">
        <v>-0.59999780000000003</v>
      </c>
      <c r="D64" s="8">
        <v>4.9249229999999996E-6</v>
      </c>
      <c r="E64" s="13">
        <v>-0.60295500000000002</v>
      </c>
      <c r="F64" s="41">
        <v>5290</v>
      </c>
      <c r="G64" s="13">
        <v>1.776429</v>
      </c>
      <c r="H64" s="3">
        <f>AVERAGE(G62:G64)</f>
        <v>1.8012806666666668</v>
      </c>
      <c r="I64" s="1">
        <f>STDEV(G62:G64)</f>
        <v>0.2097118056341449</v>
      </c>
      <c r="K64" s="1">
        <f>AVERAGE(F62:F64)</f>
        <v>5264</v>
      </c>
      <c r="L64" s="2">
        <f>AVERAGE(C62:C64)</f>
        <v>-0.61695600000000006</v>
      </c>
      <c r="M64" s="24">
        <f t="shared" ref="M64" si="52">AVERAGE(D62:D64)</f>
        <v>4.9938206666666672E-6</v>
      </c>
      <c r="O64" s="41">
        <f t="shared" si="0"/>
        <v>4.5121386842773691E-2</v>
      </c>
      <c r="P64" s="3">
        <f>AVERAGE(O62:O64)</f>
        <v>4.5752620438574219E-2</v>
      </c>
      <c r="Q64" s="1">
        <f>STDEV(O62:O64)</f>
        <v>5.3266905164883133E-3</v>
      </c>
    </row>
    <row r="65" spans="1:17" x14ac:dyDescent="0.25">
      <c r="A65" s="57"/>
      <c r="B65" s="7" t="s">
        <v>13</v>
      </c>
      <c r="C65" s="12">
        <v>-0.60731570000000001</v>
      </c>
      <c r="D65" s="8">
        <v>7.1349799999999997E-6</v>
      </c>
      <c r="E65" s="13">
        <v>-0.60794400000000004</v>
      </c>
      <c r="F65" s="41">
        <v>3651</v>
      </c>
      <c r="G65" s="13">
        <v>2.573601</v>
      </c>
      <c r="H65" s="3"/>
      <c r="K65" s="1">
        <f>STDEV(F62:F64)</f>
        <v>604.41955626865683</v>
      </c>
      <c r="L65" s="1">
        <f>STDEV(C62:C64)</f>
        <v>2.8312222776037902E-2</v>
      </c>
      <c r="M65" s="24">
        <f>STDEV(D62:D64)</f>
        <v>5.8140032127986747E-7</v>
      </c>
      <c r="O65" s="41">
        <f t="shared" si="0"/>
        <v>6.5369596139192285E-2</v>
      </c>
      <c r="P65" s="3"/>
    </row>
    <row r="66" spans="1:17" x14ac:dyDescent="0.25">
      <c r="A66" s="57"/>
      <c r="B66" s="7" t="s">
        <v>9</v>
      </c>
      <c r="C66" s="12">
        <v>-0.52793959999999995</v>
      </c>
      <c r="D66" s="8">
        <v>9.831002E-6</v>
      </c>
      <c r="E66" s="13">
        <v>-0.53064</v>
      </c>
      <c r="F66" s="41">
        <v>2650</v>
      </c>
      <c r="G66" s="13">
        <v>3.546062</v>
      </c>
      <c r="H66" s="3"/>
      <c r="O66" s="41">
        <f t="shared" si="0"/>
        <v>9.0070154940309885E-2</v>
      </c>
      <c r="P66" s="3"/>
    </row>
    <row r="67" spans="1:17" x14ac:dyDescent="0.25">
      <c r="A67" s="57"/>
      <c r="B67" s="7" t="s">
        <v>10</v>
      </c>
      <c r="C67" s="12">
        <v>-0.52020599999999995</v>
      </c>
      <c r="D67" s="8">
        <v>9.5662839999999998E-6</v>
      </c>
      <c r="E67" s="13">
        <v>-0.52392799999999995</v>
      </c>
      <c r="F67" s="41">
        <v>2723</v>
      </c>
      <c r="G67" s="13">
        <v>3.450577</v>
      </c>
      <c r="H67" s="3">
        <f t="shared" ref="H67" si="53">AVERAGE(G65:G67)</f>
        <v>3.19008</v>
      </c>
      <c r="I67" s="1">
        <f t="shared" ref="I67" si="54">STDEV(G65:G67)</f>
        <v>0.53601689748271908</v>
      </c>
      <c r="K67" s="1">
        <f t="shared" ref="K67" si="55">AVERAGE(F65:F67)</f>
        <v>3008</v>
      </c>
      <c r="L67" s="2">
        <f>AVERAGE(C65:C67)</f>
        <v>-0.5518204333333333</v>
      </c>
      <c r="M67" s="24">
        <f>AVERAGE(D65:D67)</f>
        <v>8.8440886666666674E-6</v>
      </c>
      <c r="O67" s="41">
        <f t="shared" ref="O67:O130" si="56">G67/39.37</f>
        <v>8.7644831089662187E-2</v>
      </c>
      <c r="P67" s="3">
        <f t="shared" ref="P67" si="57">AVERAGE(O65:O67)</f>
        <v>8.1028194056388114E-2</v>
      </c>
      <c r="Q67" s="1">
        <f t="shared" ref="Q67" si="58">STDEV(O65:O67)</f>
        <v>1.3614856425773951E-2</v>
      </c>
    </row>
    <row r="68" spans="1:17" x14ac:dyDescent="0.25">
      <c r="A68" s="57">
        <v>12</v>
      </c>
      <c r="B68" s="7" t="s">
        <v>8</v>
      </c>
      <c r="C68" s="12">
        <v>-0.64046380000000003</v>
      </c>
      <c r="D68" s="8">
        <v>5.0843179999999998E-6</v>
      </c>
      <c r="E68" s="13">
        <v>-0.64127900000000004</v>
      </c>
      <c r="F68" s="41">
        <v>5124</v>
      </c>
      <c r="G68" s="13">
        <v>1.833923</v>
      </c>
      <c r="H68" s="3"/>
      <c r="K68" s="1">
        <f>STDEV(F65:F67)</f>
        <v>558.04928097794379</v>
      </c>
      <c r="L68" s="1">
        <f>STDEV(C65:C67)</f>
        <v>4.8215615821467397E-2</v>
      </c>
      <c r="M68" s="24">
        <f>STDEV(D65:D67)</f>
        <v>1.4860377622178158E-6</v>
      </c>
      <c r="O68" s="41">
        <f t="shared" si="56"/>
        <v>4.6581737363474728E-2</v>
      </c>
      <c r="P68" s="3"/>
    </row>
    <row r="69" spans="1:17" x14ac:dyDescent="0.25">
      <c r="A69" s="57"/>
      <c r="B69" s="7" t="s">
        <v>11</v>
      </c>
      <c r="C69" s="12">
        <v>-0.5907675</v>
      </c>
      <c r="D69" s="8">
        <v>4.1988850000000004E-6</v>
      </c>
      <c r="E69" s="13">
        <v>-0.59217600000000004</v>
      </c>
      <c r="F69" s="41">
        <v>6205</v>
      </c>
      <c r="G69" s="13">
        <v>1.5145459999999999</v>
      </c>
      <c r="H69" s="3"/>
      <c r="O69" s="41">
        <f t="shared" si="56"/>
        <v>3.846954533909068E-2</v>
      </c>
      <c r="P69" s="3"/>
    </row>
    <row r="70" spans="1:17" x14ac:dyDescent="0.25">
      <c r="A70" s="57"/>
      <c r="B70" s="7" t="s">
        <v>12</v>
      </c>
      <c r="C70" s="12">
        <v>-0.5914296</v>
      </c>
      <c r="D70" s="8">
        <v>4.5633750000000002E-6</v>
      </c>
      <c r="E70" s="13">
        <v>-0.59376799999999996</v>
      </c>
      <c r="F70" s="41">
        <v>5709</v>
      </c>
      <c r="G70" s="13">
        <v>1.646018</v>
      </c>
      <c r="H70" s="3">
        <f t="shared" ref="H70" si="59">AVERAGE(G68:G70)</f>
        <v>1.6648289999999999</v>
      </c>
      <c r="I70" s="1">
        <f>STDEV(G68:G70)</f>
        <v>0.16051731159909202</v>
      </c>
      <c r="K70" s="1">
        <f t="shared" ref="K70" si="60">AVERAGE(F68:F70)</f>
        <v>5679.333333333333</v>
      </c>
      <c r="L70" s="2">
        <f>AVERAGE(C68:C70)</f>
        <v>-0.60755363333333345</v>
      </c>
      <c r="M70" s="24">
        <f>AVERAGE(D68:D70)</f>
        <v>4.6155260000000004E-6</v>
      </c>
      <c r="O70" s="41">
        <f t="shared" si="56"/>
        <v>4.180894081788164E-2</v>
      </c>
      <c r="P70" s="3">
        <f t="shared" ref="P70" si="61">AVERAGE(O68:O70)</f>
        <v>4.2286741173482349E-2</v>
      </c>
      <c r="Q70" s="1">
        <f>STDEV(O68:O70)</f>
        <v>4.0771478689126742E-3</v>
      </c>
    </row>
    <row r="71" spans="1:17" x14ac:dyDescent="0.25">
      <c r="A71" s="57"/>
      <c r="B71" s="7" t="s">
        <v>13</v>
      </c>
      <c r="C71" s="12">
        <v>-0.59804460000000004</v>
      </c>
      <c r="D71" s="8">
        <v>6.6799369999999997E-6</v>
      </c>
      <c r="E71" s="13">
        <v>-0.59903200000000001</v>
      </c>
      <c r="F71" s="41">
        <v>3900</v>
      </c>
      <c r="G71" s="13">
        <v>2.4094660000000001</v>
      </c>
      <c r="H71" s="3"/>
      <c r="K71" s="1">
        <f>STDEV(F68:F70)</f>
        <v>541.11027834752258</v>
      </c>
      <c r="L71" s="1">
        <f>STDEV(C68:C70)</f>
        <v>2.8502962944636726E-2</v>
      </c>
      <c r="M71" s="24">
        <f>STDEV(D68:D70)</f>
        <v>4.4501426322422497E-7</v>
      </c>
      <c r="O71" s="41">
        <f t="shared" si="56"/>
        <v>6.1200558801117612E-2</v>
      </c>
      <c r="P71" s="3"/>
    </row>
    <row r="72" spans="1:17" x14ac:dyDescent="0.25">
      <c r="A72" s="57"/>
      <c r="B72" s="7" t="s">
        <v>9</v>
      </c>
      <c r="C72" s="12">
        <v>-0.52219819999999995</v>
      </c>
      <c r="D72" s="8">
        <v>1.038486E-5</v>
      </c>
      <c r="E72" s="13">
        <v>-0.525231</v>
      </c>
      <c r="F72" s="41">
        <v>2509</v>
      </c>
      <c r="G72" s="13">
        <v>3.745838</v>
      </c>
      <c r="H72" s="3"/>
      <c r="O72" s="41">
        <f t="shared" si="56"/>
        <v>9.5144475488950983E-2</v>
      </c>
      <c r="P72" s="3"/>
    </row>
    <row r="73" spans="1:17" x14ac:dyDescent="0.25">
      <c r="A73" s="57"/>
      <c r="B73" s="7" t="s">
        <v>10</v>
      </c>
      <c r="C73" s="12">
        <v>-0.51412389999999997</v>
      </c>
      <c r="D73" s="8">
        <v>9.8306649999999998E-6</v>
      </c>
      <c r="E73" s="13">
        <v>-0.51750700000000005</v>
      </c>
      <c r="F73" s="41">
        <v>2650</v>
      </c>
      <c r="G73" s="13">
        <v>3.5459399999999999</v>
      </c>
      <c r="H73" s="3">
        <f t="shared" ref="H73" si="62">AVERAGE(G71:G73)</f>
        <v>3.2337479999999998</v>
      </c>
      <c r="I73" s="1">
        <f t="shared" ref="I73" si="63">STDEV(G71:G73)</f>
        <v>0.72081232942008167</v>
      </c>
      <c r="K73" s="1">
        <f t="shared" ref="K73" si="64">AVERAGE(F71:F73)</f>
        <v>3019.6666666666665</v>
      </c>
      <c r="L73" s="2">
        <f>AVERAGE(C71:C73)</f>
        <v>-0.54478890000000002</v>
      </c>
      <c r="M73" s="24">
        <f>AVERAGE(D71:D73)</f>
        <v>8.9651539999999993E-6</v>
      </c>
      <c r="O73" s="41">
        <f t="shared" si="56"/>
        <v>9.0067056134112269E-2</v>
      </c>
      <c r="P73" s="3">
        <f t="shared" ref="P73" si="65">AVERAGE(O71:O73)</f>
        <v>8.2137363474726957E-2</v>
      </c>
      <c r="Q73" s="1">
        <f t="shared" ref="Q73" si="66">STDEV(O71:O73)</f>
        <v>1.8308669784609502E-2</v>
      </c>
    </row>
    <row r="74" spans="1:17" x14ac:dyDescent="0.25">
      <c r="A74" s="57">
        <v>13</v>
      </c>
      <c r="B74" s="7" t="s">
        <v>8</v>
      </c>
      <c r="C74" s="12">
        <v>-0.63514910000000002</v>
      </c>
      <c r="D74" s="8">
        <v>4.998399E-6</v>
      </c>
      <c r="E74" s="13">
        <v>-0.63599600000000001</v>
      </c>
      <c r="F74" s="41">
        <v>5212</v>
      </c>
      <c r="G74" s="13">
        <v>1.802932</v>
      </c>
      <c r="K74" s="1">
        <f>STDEV(F71:F73)</f>
        <v>765.64373786594376</v>
      </c>
      <c r="L74" s="1">
        <f>STDEV(C71:C73)</f>
        <v>4.6297146423834853E-2</v>
      </c>
      <c r="M74" s="24">
        <f>STDEV(D71:D73)</f>
        <v>1.9983607225230888E-6</v>
      </c>
      <c r="O74" s="41">
        <f t="shared" si="56"/>
        <v>4.5794564389128781E-2</v>
      </c>
    </row>
    <row r="75" spans="1:17" x14ac:dyDescent="0.25">
      <c r="A75" s="57"/>
      <c r="B75" s="7" t="s">
        <v>11</v>
      </c>
      <c r="C75" s="12">
        <v>-0.5849434</v>
      </c>
      <c r="D75" s="8">
        <v>4.3652750000000003E-6</v>
      </c>
      <c r="E75" s="13">
        <v>-0.586372</v>
      </c>
      <c r="F75" s="41">
        <v>5968</v>
      </c>
      <c r="G75" s="13">
        <v>1.5745629999999999</v>
      </c>
      <c r="O75" s="41">
        <f t="shared" si="56"/>
        <v>3.9993980187960375E-2</v>
      </c>
    </row>
    <row r="76" spans="1:17" x14ac:dyDescent="0.25">
      <c r="A76" s="57"/>
      <c r="B76" s="7" t="s">
        <v>12</v>
      </c>
      <c r="C76" s="12">
        <v>-0.58520989999999995</v>
      </c>
      <c r="D76" s="8">
        <v>4.7129250000000003E-6</v>
      </c>
      <c r="E76" s="13">
        <v>-0.58799400000000002</v>
      </c>
      <c r="F76" s="41">
        <v>5528</v>
      </c>
      <c r="G76" s="13">
        <v>1.6999610000000001</v>
      </c>
      <c r="H76" s="3">
        <f>AVERAGE(G74:G76)</f>
        <v>1.6924853333333332</v>
      </c>
      <c r="I76" s="1">
        <f t="shared" ref="I76" si="67">STDEV(G74:G76)</f>
        <v>0.1143678898744457</v>
      </c>
      <c r="K76" s="1">
        <f t="shared" ref="K76" si="68">AVERAGE(F74:F76)</f>
        <v>5569.333333333333</v>
      </c>
      <c r="L76" s="2">
        <f>AVERAGE(C74:C76)</f>
        <v>-0.60176746666666669</v>
      </c>
      <c r="M76" s="24">
        <f t="shared" ref="M76" si="69">AVERAGE(D74:D76)</f>
        <v>4.6921996666666666E-6</v>
      </c>
      <c r="O76" s="41">
        <f t="shared" si="56"/>
        <v>4.3179095758191517E-2</v>
      </c>
      <c r="P76" s="3">
        <f>AVERAGE(O74:O76)</f>
        <v>4.2989213445093551E-2</v>
      </c>
      <c r="Q76" s="1">
        <f t="shared" ref="Q76" si="70">STDEV(O74:O76)</f>
        <v>2.9049502127113471E-3</v>
      </c>
    </row>
    <row r="77" spans="1:17" x14ac:dyDescent="0.25">
      <c r="A77" s="57"/>
      <c r="B77" s="7" t="s">
        <v>13</v>
      </c>
      <c r="C77" s="12">
        <v>-0.5920531</v>
      </c>
      <c r="D77" s="8">
        <v>6.8624569999999998E-6</v>
      </c>
      <c r="E77" s="13">
        <v>-0.59268100000000001</v>
      </c>
      <c r="F77" s="41">
        <v>3796</v>
      </c>
      <c r="G77" s="13">
        <v>2.4753020000000001</v>
      </c>
      <c r="K77" s="1">
        <f>STDEV(F74:F76)</f>
        <v>379.69110252063234</v>
      </c>
      <c r="L77" s="1">
        <f>STDEV(C74:C76)</f>
        <v>2.8909649575242776E-2</v>
      </c>
      <c r="M77" s="24">
        <f>STDEV(D74:D76)</f>
        <v>3.170704250246832E-7</v>
      </c>
      <c r="O77" s="41">
        <f t="shared" si="56"/>
        <v>6.2872796545593093E-2</v>
      </c>
    </row>
    <row r="78" spans="1:17" x14ac:dyDescent="0.25">
      <c r="A78" s="57"/>
      <c r="B78" s="7" t="s">
        <v>9</v>
      </c>
      <c r="C78" s="12">
        <v>-0.51986940000000004</v>
      </c>
      <c r="D78" s="8">
        <v>1.0774800000000001E-5</v>
      </c>
      <c r="E78" s="13">
        <v>-0.52288999999999997</v>
      </c>
      <c r="F78" s="41">
        <v>2418</v>
      </c>
      <c r="G78" s="13">
        <v>3.8864920000000001</v>
      </c>
      <c r="O78" s="41">
        <f t="shared" si="56"/>
        <v>9.8717094234188479E-2</v>
      </c>
    </row>
    <row r="79" spans="1:17" x14ac:dyDescent="0.25">
      <c r="A79" s="57"/>
      <c r="B79" s="7" t="s">
        <v>10</v>
      </c>
      <c r="C79" s="12">
        <v>-0.50856460000000003</v>
      </c>
      <c r="D79" s="8">
        <v>1.0277300000000001E-5</v>
      </c>
      <c r="E79" s="13">
        <v>-0.51160099999999997</v>
      </c>
      <c r="F79" s="41">
        <v>2535</v>
      </c>
      <c r="G79" s="13">
        <v>3.7070409999999998</v>
      </c>
      <c r="H79" s="3">
        <f>AVERAGE(G77:G79)</f>
        <v>3.3562783333333335</v>
      </c>
      <c r="I79" s="1">
        <f t="shared" ref="I79" si="71">STDEV(G77:G79)</f>
        <v>0.76820579291641122</v>
      </c>
      <c r="K79" s="1">
        <f t="shared" ref="K79" si="72">AVERAGE(F77:F79)</f>
        <v>2916.3333333333335</v>
      </c>
      <c r="L79" s="2">
        <f>AVERAGE(C77:C79)</f>
        <v>-0.54016236666666673</v>
      </c>
      <c r="M79" s="24">
        <f>AVERAGE(D77:D79)</f>
        <v>9.3048523333333331E-6</v>
      </c>
      <c r="O79" s="41">
        <f t="shared" si="56"/>
        <v>9.4159029718059437E-2</v>
      </c>
      <c r="P79" s="3">
        <f>AVERAGE(O77:O79)</f>
        <v>8.5249640165947008E-2</v>
      </c>
      <c r="Q79" s="1">
        <f t="shared" ref="Q79" si="73">STDEV(O77:O79)</f>
        <v>1.9512466165009165E-2</v>
      </c>
    </row>
    <row r="80" spans="1:17" x14ac:dyDescent="0.25">
      <c r="A80" s="57">
        <v>14</v>
      </c>
      <c r="B80" s="7" t="s">
        <v>8</v>
      </c>
      <c r="C80" s="12">
        <v>-0.64210900000000004</v>
      </c>
      <c r="D80" s="8">
        <v>4.7976170000000003E-6</v>
      </c>
      <c r="E80" s="13">
        <v>-0.64324700000000001</v>
      </c>
      <c r="F80" s="41">
        <v>5430</v>
      </c>
      <c r="G80" s="13">
        <v>1.73051</v>
      </c>
      <c r="H80" s="3"/>
      <c r="K80" s="1">
        <f>STDEV(F77:F79)</f>
        <v>764.05649878352187</v>
      </c>
      <c r="L80" s="1">
        <f>STDEV(C77:C79)</f>
        <v>4.5292778454885406E-2</v>
      </c>
      <c r="M80" s="24">
        <f>STDEV(D77:D79)</f>
        <v>2.1297529870189961E-6</v>
      </c>
      <c r="O80" s="41">
        <f t="shared" si="56"/>
        <v>4.3955041910083821E-2</v>
      </c>
      <c r="P80" s="3"/>
    </row>
    <row r="81" spans="1:17" x14ac:dyDescent="0.25">
      <c r="A81" s="57"/>
      <c r="B81" s="7" t="s">
        <v>11</v>
      </c>
      <c r="C81" s="12">
        <v>-0.6841412</v>
      </c>
      <c r="D81" s="8">
        <v>6.3954889999999999E-6</v>
      </c>
      <c r="E81" s="13">
        <v>-0.68385099999999999</v>
      </c>
      <c r="F81" s="41">
        <v>4074</v>
      </c>
      <c r="G81" s="13">
        <v>2.3068650000000002</v>
      </c>
      <c r="H81" s="3"/>
      <c r="O81" s="41">
        <f t="shared" si="56"/>
        <v>5.8594488188976383E-2</v>
      </c>
      <c r="P81" s="3"/>
    </row>
    <row r="82" spans="1:17" x14ac:dyDescent="0.25">
      <c r="A82" s="57"/>
      <c r="B82" s="7" t="s">
        <v>12</v>
      </c>
      <c r="C82" s="12">
        <v>-0.70575370000000004</v>
      </c>
      <c r="D82" s="8">
        <v>1.253574E-5</v>
      </c>
      <c r="E82" s="13">
        <v>-0.70599500000000004</v>
      </c>
      <c r="F82" s="41">
        <v>2078</v>
      </c>
      <c r="G82" s="13">
        <v>4.5216659999999997</v>
      </c>
      <c r="H82" s="3">
        <f>AVERAGE(G80:G82)</f>
        <v>2.853013666666667</v>
      </c>
      <c r="I82" s="1">
        <f>STDEV(G80:G82)</f>
        <v>1.4735490248581253</v>
      </c>
      <c r="K82" s="1">
        <f t="shared" ref="K82" si="74">AVERAGE(F80:F82)</f>
        <v>3860.6666666666665</v>
      </c>
      <c r="L82" s="2">
        <f>AVERAGE(C80:C82)</f>
        <v>-0.67733463333333344</v>
      </c>
      <c r="M82" s="24">
        <f t="shared" ref="M82" si="75">AVERAGE(D80:D82)</f>
        <v>7.9096153333333338E-6</v>
      </c>
      <c r="O82" s="41">
        <f t="shared" si="56"/>
        <v>0.1148505461010922</v>
      </c>
      <c r="P82" s="3">
        <f>AVERAGE(O80:O82)</f>
        <v>7.2466692066717464E-2</v>
      </c>
      <c r="Q82" s="1">
        <f>STDEV(O80:O82)</f>
        <v>3.742822008783657E-2</v>
      </c>
    </row>
    <row r="83" spans="1:17" x14ac:dyDescent="0.25">
      <c r="A83" s="57"/>
      <c r="B83" s="7" t="s">
        <v>13</v>
      </c>
      <c r="C83" s="12">
        <v>-0.63316399999999995</v>
      </c>
      <c r="D83" s="8">
        <v>6.2834050000000002E-6</v>
      </c>
      <c r="E83" s="13">
        <v>-0.63283999999999996</v>
      </c>
      <c r="F83" s="41">
        <v>4146</v>
      </c>
      <c r="G83" s="13">
        <v>2.2664360000000001</v>
      </c>
      <c r="H83" s="3"/>
      <c r="K83" s="1">
        <f>STDEV(F80:F82)</f>
        <v>1686.1522272123987</v>
      </c>
      <c r="L83" s="1">
        <f>STDEV(C80:C82)</f>
        <v>3.2363698365040626E-2</v>
      </c>
      <c r="M83" s="24">
        <f>STDEV(D80:D82)</f>
        <v>4.0852259185695387E-6</v>
      </c>
      <c r="O83" s="41">
        <f t="shared" si="56"/>
        <v>5.7567589535179077E-2</v>
      </c>
      <c r="P83" s="3"/>
    </row>
    <row r="84" spans="1:17" x14ac:dyDescent="0.25">
      <c r="A84" s="57"/>
      <c r="B84" s="7" t="s">
        <v>9</v>
      </c>
      <c r="C84" s="12">
        <v>-0.57109929999999998</v>
      </c>
      <c r="D84" s="8">
        <v>6.8006809999999996E-6</v>
      </c>
      <c r="E84" s="13">
        <v>-0.57242700000000002</v>
      </c>
      <c r="F84" s="41">
        <v>3831</v>
      </c>
      <c r="G84" s="13">
        <v>2.4530189999999998</v>
      </c>
      <c r="H84" s="3"/>
      <c r="O84" s="41">
        <f t="shared" si="56"/>
        <v>6.230680721361443E-2</v>
      </c>
      <c r="P84" s="3"/>
    </row>
    <row r="85" spans="1:17" x14ac:dyDescent="0.25">
      <c r="A85" s="57"/>
      <c r="B85" s="7" t="s">
        <v>10</v>
      </c>
      <c r="C85" s="12">
        <v>-0.62034699999999998</v>
      </c>
      <c r="D85" s="8">
        <v>5.8766249999999998E-6</v>
      </c>
      <c r="E85" s="13">
        <v>-0.61931099999999994</v>
      </c>
      <c r="F85" s="41">
        <v>4433</v>
      </c>
      <c r="G85" s="13">
        <v>2.11971</v>
      </c>
      <c r="H85" s="3">
        <f t="shared" ref="H85" si="76">AVERAGE(G83:G85)</f>
        <v>2.2797216666666666</v>
      </c>
      <c r="I85" s="1">
        <f t="shared" ref="I85" si="77">STDEV(G83:G85)</f>
        <v>0.16705120195417122</v>
      </c>
      <c r="K85" s="1">
        <f t="shared" ref="K85" si="78">AVERAGE(F83:F85)</f>
        <v>4136.666666666667</v>
      </c>
      <c r="L85" s="2">
        <f>AVERAGE(C83:C85)</f>
        <v>-0.60820343333333338</v>
      </c>
      <c r="M85" s="24">
        <f>AVERAGE(D83:D85)</f>
        <v>6.3202369999999996E-6</v>
      </c>
      <c r="O85" s="41">
        <f t="shared" si="56"/>
        <v>5.3840741681483367E-2</v>
      </c>
      <c r="P85" s="3">
        <f t="shared" ref="P85" si="79">AVERAGE(O83:O85)</f>
        <v>5.790504614342562E-2</v>
      </c>
      <c r="Q85" s="1">
        <f t="shared" ref="Q85" si="80">STDEV(O83:O85)</f>
        <v>4.2431090158539832E-3</v>
      </c>
    </row>
    <row r="86" spans="1:17" x14ac:dyDescent="0.25">
      <c r="A86" s="57">
        <v>15</v>
      </c>
      <c r="B86" s="7" t="s">
        <v>8</v>
      </c>
      <c r="C86" s="12">
        <v>-0.64160660000000003</v>
      </c>
      <c r="D86" s="8">
        <v>4.9113849999999999E-6</v>
      </c>
      <c r="E86" s="13">
        <v>-0.64277099999999998</v>
      </c>
      <c r="F86" s="41">
        <v>5305</v>
      </c>
      <c r="G86" s="13">
        <v>1.7715460000000001</v>
      </c>
      <c r="H86" s="3"/>
      <c r="K86" s="1">
        <f>STDEV(F83:F85)</f>
        <v>301.10850757382019</v>
      </c>
      <c r="L86" s="1">
        <f>STDEV(C83:C85)</f>
        <v>3.2765933605855529E-2</v>
      </c>
      <c r="M86" s="24">
        <f>STDEV(D83:D85)</f>
        <v>4.6312775769975166E-7</v>
      </c>
      <c r="O86" s="41">
        <f t="shared" si="56"/>
        <v>4.4997358394716795E-2</v>
      </c>
      <c r="P86" s="3"/>
    </row>
    <row r="87" spans="1:17" x14ac:dyDescent="0.25">
      <c r="A87" s="57"/>
      <c r="B87" s="7" t="s">
        <v>11</v>
      </c>
      <c r="C87" s="12">
        <v>-0.59468929999999998</v>
      </c>
      <c r="D87" s="8">
        <v>3.5514960000000001E-6</v>
      </c>
      <c r="E87" s="13">
        <v>-0.59607299999999996</v>
      </c>
      <c r="F87" s="41">
        <v>7336</v>
      </c>
      <c r="G87" s="13">
        <v>1.281031</v>
      </c>
      <c r="H87" s="3"/>
      <c r="O87" s="41">
        <f t="shared" si="56"/>
        <v>3.2538252476504957E-2</v>
      </c>
      <c r="P87" s="3"/>
    </row>
    <row r="88" spans="1:17" x14ac:dyDescent="0.25">
      <c r="A88" s="57"/>
      <c r="B88" s="7" t="s">
        <v>12</v>
      </c>
      <c r="C88" s="12">
        <v>-0.60622670000000001</v>
      </c>
      <c r="D88" s="8">
        <v>3.1233989999999998E-6</v>
      </c>
      <c r="E88" s="13">
        <v>-0.60725399999999996</v>
      </c>
      <c r="F88" s="41">
        <v>8341</v>
      </c>
      <c r="G88" s="13">
        <v>1.1266160000000001</v>
      </c>
      <c r="H88" s="3">
        <f t="shared" ref="H88" si="81">AVERAGE(G86:G88)</f>
        <v>1.3930643333333335</v>
      </c>
      <c r="I88" s="1">
        <f>STDEV(G86:G88)</f>
        <v>0.33674512180332045</v>
      </c>
      <c r="K88" s="1">
        <f>AVERAGE(F86:F88)</f>
        <v>6994</v>
      </c>
      <c r="L88" s="2">
        <f>AVERAGE(C86:C88)</f>
        <v>-0.6141742</v>
      </c>
      <c r="M88" s="24">
        <f t="shared" ref="M88" si="82">AVERAGE(D86:D88)</f>
        <v>3.862093333333333E-6</v>
      </c>
      <c r="O88" s="41">
        <f t="shared" si="56"/>
        <v>2.861610363220727E-2</v>
      </c>
      <c r="P88" s="3">
        <f t="shared" ref="P88" si="83">AVERAGE(O86:O88)</f>
        <v>3.5383904834476343E-2</v>
      </c>
      <c r="Q88" s="1">
        <f>STDEV(O86:O88)</f>
        <v>8.553343200490747E-3</v>
      </c>
    </row>
    <row r="89" spans="1:17" x14ac:dyDescent="0.25">
      <c r="A89" s="57"/>
      <c r="B89" s="7" t="s">
        <v>13</v>
      </c>
      <c r="C89" s="12">
        <v>-0.59251140000000002</v>
      </c>
      <c r="D89" s="8">
        <v>6.5022549999999998E-6</v>
      </c>
      <c r="E89" s="13">
        <v>-0.59347799999999995</v>
      </c>
      <c r="F89" s="41">
        <v>4007</v>
      </c>
      <c r="G89" s="13">
        <v>2.3453759999999999</v>
      </c>
      <c r="H89" s="3"/>
      <c r="K89" s="1">
        <f>STDEV(F86:F88)</f>
        <v>1546.6243887899868</v>
      </c>
      <c r="L89" s="1">
        <f>STDEV(C86:C88)</f>
        <v>2.4447501447182721E-2</v>
      </c>
      <c r="M89" s="24">
        <f>STDEV(D86:D88)</f>
        <v>9.3358262176110231E-7</v>
      </c>
      <c r="O89" s="41">
        <f t="shared" si="56"/>
        <v>5.9572669545339095E-2</v>
      </c>
      <c r="P89" s="3"/>
    </row>
    <row r="90" spans="1:17" x14ac:dyDescent="0.25">
      <c r="A90" s="57"/>
      <c r="B90" s="7" t="s">
        <v>9</v>
      </c>
      <c r="C90" s="12">
        <v>-0.5233314</v>
      </c>
      <c r="D90" s="8">
        <v>1.0372230000000001E-5</v>
      </c>
      <c r="E90" s="13">
        <v>-0.52704799999999996</v>
      </c>
      <c r="F90" s="41">
        <v>2512</v>
      </c>
      <c r="G90" s="13">
        <v>3.741282</v>
      </c>
      <c r="H90" s="3"/>
      <c r="O90" s="41">
        <f t="shared" si="56"/>
        <v>9.5028752857505727E-2</v>
      </c>
      <c r="P90" s="3"/>
    </row>
    <row r="91" spans="1:17" x14ac:dyDescent="0.25">
      <c r="A91" s="57"/>
      <c r="B91" s="7" t="s">
        <v>10</v>
      </c>
      <c r="C91" s="12">
        <v>-0.51699439999999997</v>
      </c>
      <c r="D91" s="8">
        <v>9.5752820000000004E-6</v>
      </c>
      <c r="E91" s="13">
        <v>-0.52003200000000005</v>
      </c>
      <c r="F91" s="41">
        <v>2721</v>
      </c>
      <c r="G91" s="13">
        <v>3.4538229999999999</v>
      </c>
      <c r="H91" s="3">
        <f t="shared" ref="H91" si="84">AVERAGE(G89:G91)</f>
        <v>3.1801603333333333</v>
      </c>
      <c r="I91" s="1">
        <f t="shared" ref="I91" si="85">STDEV(G89:G91)</f>
        <v>0.73709350258588913</v>
      </c>
      <c r="K91" s="1">
        <f t="shared" ref="K91" si="86">AVERAGE(F89:F91)</f>
        <v>3080</v>
      </c>
      <c r="L91" s="2">
        <f>AVERAGE(C89:C91)</f>
        <v>-0.5442790666666667</v>
      </c>
      <c r="M91" s="24">
        <f>AVERAGE(D89:D91)</f>
        <v>8.8165890000000012E-6</v>
      </c>
      <c r="O91" s="41">
        <f t="shared" si="56"/>
        <v>8.7727279654559315E-2</v>
      </c>
      <c r="P91" s="3">
        <f t="shared" ref="P91" si="87">AVERAGE(O89:O91)</f>
        <v>8.077623401913471E-2</v>
      </c>
      <c r="Q91" s="1">
        <f t="shared" ref="Q91" si="88">STDEV(O89:O91)</f>
        <v>1.8722212410106388E-2</v>
      </c>
    </row>
    <row r="92" spans="1:17" x14ac:dyDescent="0.25">
      <c r="A92" s="57">
        <v>16</v>
      </c>
      <c r="B92" s="7" t="s">
        <v>8</v>
      </c>
      <c r="C92" s="12">
        <v>-0.65870930000000005</v>
      </c>
      <c r="D92" s="8">
        <v>5.6479760000000001E-6</v>
      </c>
      <c r="E92" s="13">
        <v>-0.65953600000000001</v>
      </c>
      <c r="F92" s="41">
        <v>4613</v>
      </c>
      <c r="G92" s="13">
        <v>2.037236</v>
      </c>
      <c r="K92" s="1">
        <f>STDEV(F89:F91)</f>
        <v>809.57828528191146</v>
      </c>
      <c r="L92" s="1">
        <f>STDEV(C89:C91)</f>
        <v>4.1890427024958043E-2</v>
      </c>
      <c r="M92" s="24">
        <f>STDEV(D89:D91)</f>
        <v>2.0434989420949064E-6</v>
      </c>
      <c r="O92" s="41">
        <f t="shared" si="56"/>
        <v>5.1745897891795789E-2</v>
      </c>
    </row>
    <row r="93" spans="1:17" x14ac:dyDescent="0.25">
      <c r="A93" s="57"/>
      <c r="B93" s="7" t="s">
        <v>11</v>
      </c>
      <c r="C93" s="12">
        <v>-0.6193227</v>
      </c>
      <c r="D93" s="8">
        <v>4.058924E-6</v>
      </c>
      <c r="E93" s="13">
        <v>-0.62038800000000005</v>
      </c>
      <c r="F93" s="41">
        <v>6419</v>
      </c>
      <c r="G93" s="13">
        <v>1.464062</v>
      </c>
      <c r="O93" s="41">
        <f t="shared" si="56"/>
        <v>3.7187249174498352E-2</v>
      </c>
    </row>
    <row r="94" spans="1:17" x14ac:dyDescent="0.25">
      <c r="A94" s="57"/>
      <c r="B94" s="7" t="s">
        <v>12</v>
      </c>
      <c r="C94" s="12">
        <v>-0.66257670000000002</v>
      </c>
      <c r="D94" s="8">
        <v>4.9861149999999998E-6</v>
      </c>
      <c r="E94" s="13">
        <v>-0.66325400000000001</v>
      </c>
      <c r="F94" s="41">
        <v>5225</v>
      </c>
      <c r="G94" s="13">
        <v>1.7985009999999999</v>
      </c>
      <c r="H94" s="3">
        <f>AVERAGE(G92:G94)</f>
        <v>1.7665996666666668</v>
      </c>
      <c r="I94" s="1">
        <f t="shared" ref="I94" si="89">STDEV(G92:G94)</f>
        <v>0.28791557767917514</v>
      </c>
      <c r="K94" s="1">
        <f t="shared" ref="K94" si="90">AVERAGE(F92:F94)</f>
        <v>5419</v>
      </c>
      <c r="L94" s="2">
        <f>AVERAGE(C92:C94)</f>
        <v>-0.64686956666666673</v>
      </c>
      <c r="M94" s="24">
        <f t="shared" ref="M94" si="91">AVERAGE(D92:D94)</f>
        <v>4.8976716666666667E-6</v>
      </c>
      <c r="O94" s="41">
        <f t="shared" si="56"/>
        <v>4.568201676403353E-2</v>
      </c>
      <c r="P94" s="3">
        <f>AVERAGE(O92:O94)</f>
        <v>4.487172127677589E-2</v>
      </c>
      <c r="Q94" s="1">
        <f t="shared" ref="Q94" si="92">STDEV(O92:O94)</f>
        <v>7.3130702991916407E-3</v>
      </c>
    </row>
    <row r="95" spans="1:17" x14ac:dyDescent="0.25">
      <c r="A95" s="57"/>
      <c r="B95" s="7" t="s">
        <v>13</v>
      </c>
      <c r="C95" s="12">
        <v>-0.61993169999999997</v>
      </c>
      <c r="D95" s="8">
        <v>6.4921610000000003E-6</v>
      </c>
      <c r="E95" s="13">
        <v>-0.62058400000000002</v>
      </c>
      <c r="F95" s="41">
        <v>4013</v>
      </c>
      <c r="G95" s="13">
        <v>2.3417349999999999</v>
      </c>
      <c r="K95" s="1">
        <f>STDEV(F92:F94)</f>
        <v>918.49659770736218</v>
      </c>
      <c r="L95" s="1">
        <f>STDEV(C92:C94)</f>
        <v>2.3934527215997689E-2</v>
      </c>
      <c r="M95" s="24">
        <f>STDEV(D92:D94)</f>
        <v>7.9820939112762469E-7</v>
      </c>
      <c r="O95" s="41">
        <f t="shared" si="56"/>
        <v>5.9480187960375921E-2</v>
      </c>
    </row>
    <row r="96" spans="1:17" x14ac:dyDescent="0.25">
      <c r="A96" s="57"/>
      <c r="B96" s="7" t="s">
        <v>9</v>
      </c>
      <c r="C96" s="12">
        <v>-0.54607209999999995</v>
      </c>
      <c r="D96" s="8">
        <v>1.049194E-5</v>
      </c>
      <c r="E96" s="13">
        <v>-0.54875300000000005</v>
      </c>
      <c r="F96" s="41">
        <v>2483</v>
      </c>
      <c r="G96" s="13">
        <v>3.784465</v>
      </c>
      <c r="O96" s="41">
        <f t="shared" si="56"/>
        <v>9.6125603251206504E-2</v>
      </c>
    </row>
    <row r="97" spans="1:17" x14ac:dyDescent="0.25">
      <c r="A97" s="57"/>
      <c r="B97" s="7" t="s">
        <v>10</v>
      </c>
      <c r="C97" s="12">
        <v>-0.53747089999999997</v>
      </c>
      <c r="D97" s="8">
        <v>9.9111420000000006E-6</v>
      </c>
      <c r="E97" s="13">
        <v>-0.54179699999999997</v>
      </c>
      <c r="F97" s="41">
        <v>2629</v>
      </c>
      <c r="G97" s="13">
        <v>3.5749680000000001</v>
      </c>
      <c r="H97" s="3">
        <f>AVERAGE(G95:G97)</f>
        <v>3.2337226666666665</v>
      </c>
      <c r="I97" s="1">
        <f t="shared" ref="I97" si="93">STDEV(G95:G97)</f>
        <v>0.77955355580379027</v>
      </c>
      <c r="K97" s="1">
        <f t="shared" ref="K97" si="94">AVERAGE(F95:F97)</f>
        <v>3041.6666666666665</v>
      </c>
      <c r="L97" s="2">
        <f>AVERAGE(C95:C97)</f>
        <v>-0.56782489999999997</v>
      </c>
      <c r="M97" s="24">
        <f>AVERAGE(D95:D97)</f>
        <v>8.9650810000000013E-6</v>
      </c>
      <c r="O97" s="41">
        <f t="shared" si="56"/>
        <v>9.0804368808737629E-2</v>
      </c>
      <c r="P97" s="3">
        <f>AVERAGE(O95:O97)</f>
        <v>8.2136720006773342E-2</v>
      </c>
      <c r="Q97" s="1">
        <f t="shared" ref="Q97" si="95">STDEV(O95:O97)</f>
        <v>1.9800699918816115E-2</v>
      </c>
    </row>
    <row r="98" spans="1:17" x14ac:dyDescent="0.25">
      <c r="A98" s="66">
        <v>17</v>
      </c>
      <c r="B98" s="7" t="s">
        <v>8</v>
      </c>
      <c r="C98" s="12">
        <v>-0.70530749999999998</v>
      </c>
      <c r="D98" s="8">
        <v>8.6368350000000008E-6</v>
      </c>
      <c r="E98" s="13">
        <v>-0.70543199999999995</v>
      </c>
      <c r="F98" s="41">
        <v>3016</v>
      </c>
      <c r="G98" s="13">
        <v>3.1153230000000001</v>
      </c>
      <c r="H98" s="3"/>
      <c r="K98" s="1">
        <f>STDEV(F95:F97)</f>
        <v>844.36090230027469</v>
      </c>
      <c r="L98" s="1">
        <f>STDEV(C95:C97)</f>
        <v>4.5330278126656139E-2</v>
      </c>
      <c r="M98" s="24">
        <f>STDEV(D95:D97)</f>
        <v>2.1612106732109665E-6</v>
      </c>
      <c r="O98" s="41">
        <f t="shared" si="56"/>
        <v>7.9129362458724928E-2</v>
      </c>
      <c r="P98" s="3"/>
    </row>
    <row r="99" spans="1:17" x14ac:dyDescent="0.25">
      <c r="A99" s="66"/>
      <c r="B99" s="7" t="s">
        <v>11</v>
      </c>
      <c r="C99" s="12">
        <v>-0.68379650000000003</v>
      </c>
      <c r="D99" s="8">
        <v>6.7038250000000001E-6</v>
      </c>
      <c r="E99" s="13">
        <v>-0.68434200000000001</v>
      </c>
      <c r="F99" s="41">
        <v>3886</v>
      </c>
      <c r="G99" s="13">
        <v>2.4180830000000002</v>
      </c>
      <c r="H99" s="3"/>
      <c r="O99" s="41">
        <f t="shared" si="56"/>
        <v>6.1419431038862084E-2</v>
      </c>
      <c r="P99" s="3"/>
    </row>
    <row r="100" spans="1:17" x14ac:dyDescent="0.25">
      <c r="A100" s="66"/>
      <c r="B100" s="7" t="s">
        <v>12</v>
      </c>
      <c r="C100" s="12">
        <v>-0.69846750000000002</v>
      </c>
      <c r="D100" s="8">
        <v>1.0366589999999999E-5</v>
      </c>
      <c r="E100" s="13">
        <v>-0.69896599999999998</v>
      </c>
      <c r="F100" s="41">
        <v>2513</v>
      </c>
      <c r="G100" s="13">
        <v>3.7392509999999999</v>
      </c>
      <c r="H100" s="3">
        <f>AVERAGE(G98:G100)</f>
        <v>3.0908856666666669</v>
      </c>
      <c r="I100" s="1">
        <f>STDEV(G98:G100)</f>
        <v>0.6609229217551259</v>
      </c>
      <c r="K100" s="1">
        <f t="shared" ref="K100" si="96">AVERAGE(F98:F100)</f>
        <v>3138.3333333333335</v>
      </c>
      <c r="L100" s="2">
        <f>AVERAGE(C98:C100)</f>
        <v>-0.69585716666666675</v>
      </c>
      <c r="M100" s="24">
        <f t="shared" ref="M100" si="97">AVERAGE(D98:D100)</f>
        <v>8.569083333333334E-6</v>
      </c>
      <c r="O100" s="41">
        <f t="shared" si="56"/>
        <v>9.4977165354330706E-2</v>
      </c>
      <c r="P100" s="3">
        <f>AVERAGE(O98:O100)</f>
        <v>7.8508652950639232E-2</v>
      </c>
      <c r="Q100" s="1">
        <f>STDEV(O98:O100)</f>
        <v>1.6787475787531786E-2</v>
      </c>
    </row>
    <row r="101" spans="1:17" x14ac:dyDescent="0.25">
      <c r="A101" s="66"/>
      <c r="B101" s="7" t="s">
        <v>13</v>
      </c>
      <c r="C101" s="12">
        <v>-0.67544820000000005</v>
      </c>
      <c r="D101" s="8">
        <v>8.8764819999999996E-6</v>
      </c>
      <c r="E101" s="13">
        <v>-0.67566199999999998</v>
      </c>
      <c r="F101" s="41">
        <v>2935</v>
      </c>
      <c r="G101" s="13">
        <v>3.2017639999999998</v>
      </c>
      <c r="H101" s="55" t="s">
        <v>14</v>
      </c>
      <c r="I101" s="56"/>
      <c r="K101" s="1">
        <f>STDEV(F98:F100)</f>
        <v>694.62675829061891</v>
      </c>
      <c r="L101" s="1">
        <f>STDEV(C98:C100)</f>
        <v>1.0990503188359157E-2</v>
      </c>
      <c r="M101" s="24">
        <f>STDEV(D98:D100)</f>
        <v>1.8323221817023152E-6</v>
      </c>
      <c r="O101" s="41">
        <f t="shared" si="56"/>
        <v>8.13249682499365E-2</v>
      </c>
      <c r="P101" s="3"/>
    </row>
    <row r="102" spans="1:17" x14ac:dyDescent="0.25">
      <c r="A102" s="66"/>
      <c r="B102" s="7" t="s">
        <v>9</v>
      </c>
      <c r="C102" s="12">
        <v>-0.57642020000000005</v>
      </c>
      <c r="D102" s="8">
        <v>8.8364799999999995E-6</v>
      </c>
      <c r="E102" s="13">
        <v>-0.58065999999999995</v>
      </c>
      <c r="F102" s="41">
        <v>2948</v>
      </c>
      <c r="G102" s="13">
        <v>3.1873360000000002</v>
      </c>
      <c r="H102" s="55" t="s">
        <v>17</v>
      </c>
      <c r="I102" s="56"/>
      <c r="O102" s="41">
        <f t="shared" si="56"/>
        <v>8.0958496316992645E-2</v>
      </c>
      <c r="P102" s="3"/>
    </row>
    <row r="103" spans="1:17" x14ac:dyDescent="0.25">
      <c r="A103" s="66"/>
      <c r="B103" s="7" t="s">
        <v>10</v>
      </c>
      <c r="C103" s="12">
        <v>-0.57880430000000005</v>
      </c>
      <c r="D103" s="8">
        <v>8.2313459999999994E-6</v>
      </c>
      <c r="E103" s="13">
        <v>-0.58272000000000002</v>
      </c>
      <c r="F103" s="41">
        <v>3165</v>
      </c>
      <c r="G103" s="13">
        <v>2.9690629999999998</v>
      </c>
      <c r="H103" s="3">
        <f t="shared" ref="H103" si="98">AVERAGE(G101:G103)</f>
        <v>3.1193876666666664</v>
      </c>
      <c r="I103" s="1">
        <f t="shared" ref="I103" si="99">STDEV(G101:G103)</f>
        <v>0.13038470329119656</v>
      </c>
      <c r="K103" s="1">
        <f t="shared" ref="K103" si="100">AVERAGE(F101:F103)</f>
        <v>3016</v>
      </c>
      <c r="L103" s="2">
        <f>AVERAGE(C101:C103)</f>
        <v>-0.61022423333333342</v>
      </c>
      <c r="M103" s="24">
        <f>AVERAGE(D101:D103)</f>
        <v>8.6481026666666662E-6</v>
      </c>
      <c r="O103" s="41">
        <f t="shared" si="56"/>
        <v>7.5414351028702059E-2</v>
      </c>
      <c r="P103" s="3">
        <f t="shared" ref="P103" si="101">AVERAGE(O101:O103)</f>
        <v>7.9232605198543735E-2</v>
      </c>
      <c r="Q103" s="1">
        <f t="shared" ref="Q103" si="102">STDEV(O101:O103)</f>
        <v>3.3117780871525656E-3</v>
      </c>
    </row>
    <row r="104" spans="1:17" x14ac:dyDescent="0.25">
      <c r="A104" s="57">
        <v>18</v>
      </c>
      <c r="B104" s="7" t="s">
        <v>8</v>
      </c>
      <c r="C104" s="12">
        <v>-0.67356249999999995</v>
      </c>
      <c r="D104" s="8">
        <v>6.9829100000000004E-6</v>
      </c>
      <c r="E104" s="13">
        <v>-0.67372200000000004</v>
      </c>
      <c r="F104" s="41">
        <v>3731</v>
      </c>
      <c r="G104" s="13">
        <v>2.5187490000000001</v>
      </c>
      <c r="H104" s="3"/>
      <c r="K104" s="1">
        <f>STDEV(F101:F103)</f>
        <v>129.20139318134306</v>
      </c>
      <c r="L104" s="1">
        <f>STDEV(C101:C103)</f>
        <v>5.649818894445497E-2</v>
      </c>
      <c r="M104" s="24">
        <f>STDEV(D101:D103)</f>
        <v>3.614756276837117E-7</v>
      </c>
      <c r="O104" s="41">
        <f t="shared" si="56"/>
        <v>6.3976352552705118E-2</v>
      </c>
      <c r="P104" s="3"/>
    </row>
    <row r="105" spans="1:17" x14ac:dyDescent="0.25">
      <c r="A105" s="57"/>
      <c r="B105" s="7" t="s">
        <v>11</v>
      </c>
      <c r="C105" s="12">
        <v>-0.63794580000000001</v>
      </c>
      <c r="D105" s="8">
        <v>4.1285579999999999E-6</v>
      </c>
      <c r="E105" s="13">
        <v>-0.63804099999999997</v>
      </c>
      <c r="F105" s="41">
        <v>6310</v>
      </c>
      <c r="G105" s="13">
        <v>1.489179</v>
      </c>
      <c r="H105" s="3"/>
      <c r="O105" s="41">
        <f t="shared" si="56"/>
        <v>3.7825222250444504E-2</v>
      </c>
      <c r="P105" s="3"/>
    </row>
    <row r="106" spans="1:17" x14ac:dyDescent="0.25">
      <c r="A106" s="57"/>
      <c r="B106" s="7" t="s">
        <v>12</v>
      </c>
      <c r="C106" s="12">
        <v>-0.65161809999999998</v>
      </c>
      <c r="D106" s="8">
        <v>5.627189E-6</v>
      </c>
      <c r="E106" s="13">
        <v>-0.65196900000000002</v>
      </c>
      <c r="F106" s="41">
        <v>4630</v>
      </c>
      <c r="G106" s="13">
        <v>2.029738</v>
      </c>
      <c r="H106" s="3">
        <f t="shared" ref="H106" si="103">AVERAGE(G104:G106)</f>
        <v>2.0125553333333333</v>
      </c>
      <c r="I106" s="1">
        <f>STDEV(G104:G106)</f>
        <v>0.51500002839838155</v>
      </c>
      <c r="K106" s="1">
        <f t="shared" ref="K106" si="104">AVERAGE(F104:F106)</f>
        <v>4890.333333333333</v>
      </c>
      <c r="L106" s="2">
        <f>AVERAGE(C104:C106)</f>
        <v>-0.65437546666666657</v>
      </c>
      <c r="M106" s="24">
        <f t="shared" ref="M106" si="105">AVERAGE(D104:D106)</f>
        <v>5.5795523333333326E-6</v>
      </c>
      <c r="O106" s="41">
        <f t="shared" si="56"/>
        <v>5.1555448310896625E-2</v>
      </c>
      <c r="P106" s="3">
        <f t="shared" ref="P106" si="106">AVERAGE(O104:O106)</f>
        <v>5.1119007704682085E-2</v>
      </c>
      <c r="Q106" s="1">
        <f>STDEV(O104:O106)</f>
        <v>1.3081026883372602E-2</v>
      </c>
    </row>
    <row r="107" spans="1:17" x14ac:dyDescent="0.25">
      <c r="A107" s="57"/>
      <c r="B107" s="7" t="s">
        <v>13</v>
      </c>
      <c r="C107" s="12">
        <v>-0.61651310000000004</v>
      </c>
      <c r="D107" s="8">
        <v>7.6281989999999998E-6</v>
      </c>
      <c r="E107" s="13">
        <v>-0.61682999999999999</v>
      </c>
      <c r="F107" s="41">
        <v>3415</v>
      </c>
      <c r="G107" s="13">
        <v>2.751506</v>
      </c>
      <c r="H107" s="3"/>
      <c r="K107" s="1">
        <f>STDEV(F104:F106)</f>
        <v>1309.060859293156</v>
      </c>
      <c r="L107" s="1">
        <f>STDEV(C104:C106)</f>
        <v>1.7967738670276023E-2</v>
      </c>
      <c r="M107" s="24">
        <f>STDEV(D104:D106)</f>
        <v>1.4277721365765387E-6</v>
      </c>
      <c r="O107" s="41">
        <f t="shared" si="56"/>
        <v>6.9888392176784359E-2</v>
      </c>
      <c r="P107" s="3"/>
    </row>
    <row r="108" spans="1:17" x14ac:dyDescent="0.25">
      <c r="A108" s="57"/>
      <c r="B108" s="7" t="s">
        <v>9</v>
      </c>
      <c r="C108" s="12">
        <v>-0.53112890000000001</v>
      </c>
      <c r="D108" s="8">
        <v>8.5074359999999994E-6</v>
      </c>
      <c r="E108" s="13">
        <v>-0.53417999999999999</v>
      </c>
      <c r="F108" s="41">
        <v>3062</v>
      </c>
      <c r="G108" s="13">
        <v>3.0686490000000002</v>
      </c>
      <c r="H108" s="3"/>
      <c r="O108" s="41">
        <f t="shared" si="56"/>
        <v>7.7943840487680979E-2</v>
      </c>
      <c r="P108" s="3"/>
    </row>
    <row r="109" spans="1:17" x14ac:dyDescent="0.25">
      <c r="A109" s="57"/>
      <c r="B109" s="7" t="s">
        <v>10</v>
      </c>
      <c r="C109" s="12">
        <v>-0.52656599999999998</v>
      </c>
      <c r="D109" s="8">
        <v>7.7154739999999998E-6</v>
      </c>
      <c r="E109" s="13">
        <v>-0.528914</v>
      </c>
      <c r="F109" s="41">
        <v>3377</v>
      </c>
      <c r="G109" s="13">
        <v>2.7829860000000002</v>
      </c>
      <c r="H109" s="3">
        <f t="shared" ref="H109" si="107">AVERAGE(G107:G109)</f>
        <v>2.8677136666666669</v>
      </c>
      <c r="I109" s="1">
        <f t="shared" ref="I109" si="108">STDEV(G107:G109)</f>
        <v>0.17472550968972261</v>
      </c>
      <c r="K109" s="1">
        <f>AVERAGE(F107:F109)</f>
        <v>3284.6666666666665</v>
      </c>
      <c r="L109" s="2">
        <f>AVERAGE(C107:C109)</f>
        <v>-0.55806933333333342</v>
      </c>
      <c r="M109" s="24">
        <f>AVERAGE(D107:D109)</f>
        <v>7.9503696666666658E-6</v>
      </c>
      <c r="O109" s="41">
        <f t="shared" si="56"/>
        <v>7.068798577597156E-2</v>
      </c>
      <c r="P109" s="3">
        <f t="shared" ref="P109" si="109">AVERAGE(O107:O109)</f>
        <v>7.284007281347897E-2</v>
      </c>
      <c r="Q109" s="1">
        <f t="shared" ref="Q109" si="110">STDEV(O107:O109)</f>
        <v>4.4380368221925964E-3</v>
      </c>
    </row>
    <row r="110" spans="1:17" x14ac:dyDescent="0.25">
      <c r="A110" s="57">
        <v>19</v>
      </c>
      <c r="B110" s="7" t="s">
        <v>8</v>
      </c>
      <c r="C110" s="12">
        <v>-0.67071320000000001</v>
      </c>
      <c r="D110" s="8">
        <v>5.7372919999999999E-6</v>
      </c>
      <c r="E110" s="13">
        <v>-0.67122300000000001</v>
      </c>
      <c r="F110" s="41">
        <v>4541</v>
      </c>
      <c r="G110" s="13">
        <v>2.0694520000000001</v>
      </c>
      <c r="K110" s="1">
        <f>STDEV(F107:F109)</f>
        <v>193.76876253238893</v>
      </c>
      <c r="L110" s="1">
        <f>STDEV(C107:C109)</f>
        <v>5.066517947015816E-2</v>
      </c>
      <c r="M110" s="24">
        <f>STDEV(D107:D109)</f>
        <v>4.8440314429856158E-7</v>
      </c>
      <c r="O110" s="41">
        <f t="shared" si="56"/>
        <v>5.2564185928371865E-2</v>
      </c>
    </row>
    <row r="111" spans="1:17" x14ac:dyDescent="0.25">
      <c r="A111" s="57"/>
      <c r="B111" s="7" t="s">
        <v>11</v>
      </c>
      <c r="C111" s="12">
        <v>-0.60633950000000003</v>
      </c>
      <c r="D111" s="8">
        <v>3.329742E-6</v>
      </c>
      <c r="E111" s="13">
        <v>-0.60738899999999996</v>
      </c>
      <c r="F111" s="41">
        <v>7824</v>
      </c>
      <c r="G111" s="13">
        <v>1.201044</v>
      </c>
      <c r="O111" s="41">
        <f t="shared" si="56"/>
        <v>3.0506578613157229E-2</v>
      </c>
    </row>
    <row r="112" spans="1:17" x14ac:dyDescent="0.25">
      <c r="A112" s="57"/>
      <c r="B112" s="7" t="s">
        <v>12</v>
      </c>
      <c r="C112" s="12">
        <v>-0.59884939999999998</v>
      </c>
      <c r="D112" s="8">
        <v>3.506315E-6</v>
      </c>
      <c r="E112" s="13">
        <v>-0.60022900000000001</v>
      </c>
      <c r="F112" s="41">
        <v>7430</v>
      </c>
      <c r="G112" s="13">
        <v>1.2647349999999999</v>
      </c>
      <c r="H112" s="3">
        <f>AVERAGE(G110:G112)</f>
        <v>1.5117436666666666</v>
      </c>
      <c r="I112" s="1">
        <f t="shared" ref="I112" si="111">STDEV(G110:G112)</f>
        <v>0.48403829876605237</v>
      </c>
      <c r="K112" s="1">
        <f>AVERAGE(F110:F112)</f>
        <v>6598.333333333333</v>
      </c>
      <c r="L112" s="2">
        <f>AVERAGE(C110:C112)</f>
        <v>-0.62530070000000004</v>
      </c>
      <c r="M112" s="24">
        <f t="shared" ref="M112" si="112">AVERAGE(D110:D112)</f>
        <v>4.1911163333333331E-6</v>
      </c>
      <c r="O112" s="41">
        <f t="shared" si="56"/>
        <v>3.2124333248666495E-2</v>
      </c>
      <c r="P112" s="3">
        <f>AVERAGE(O110:O112)</f>
        <v>3.8398365930065195E-2</v>
      </c>
      <c r="Q112" s="1">
        <f t="shared" ref="Q112" si="113">STDEV(O110:O112)</f>
        <v>1.229459737785249E-2</v>
      </c>
    </row>
    <row r="113" spans="1:17" x14ac:dyDescent="0.25">
      <c r="A113" s="57"/>
      <c r="B113" s="7" t="s">
        <v>13</v>
      </c>
      <c r="C113" s="12">
        <v>-0.60443720000000001</v>
      </c>
      <c r="D113" s="8">
        <v>6.590267E-6</v>
      </c>
      <c r="E113" s="13">
        <v>-0.60475699999999999</v>
      </c>
      <c r="F113" s="41">
        <v>3953</v>
      </c>
      <c r="G113" s="13">
        <v>2.377122</v>
      </c>
      <c r="K113" s="1">
        <f>STDEV(F110:F112)</f>
        <v>1792.5608311388867</v>
      </c>
      <c r="L113" s="1">
        <f>STDEV(C110:C112)</f>
        <v>3.9506287685506472E-2</v>
      </c>
      <c r="M113" s="24">
        <f>STDEV(D110:D112)</f>
        <v>1.3419347600484659E-6</v>
      </c>
      <c r="O113" s="41">
        <f t="shared" si="56"/>
        <v>6.0379019558039121E-2</v>
      </c>
    </row>
    <row r="114" spans="1:17" x14ac:dyDescent="0.25">
      <c r="A114" s="57"/>
      <c r="B114" s="7" t="s">
        <v>9</v>
      </c>
      <c r="C114" s="12">
        <v>-0.52678159999999996</v>
      </c>
      <c r="D114" s="8">
        <v>9.2178979999999998E-6</v>
      </c>
      <c r="E114" s="13">
        <v>-0.52912700000000001</v>
      </c>
      <c r="F114" s="41">
        <v>2826</v>
      </c>
      <c r="G114" s="13">
        <v>3.3249140000000001</v>
      </c>
      <c r="O114" s="41">
        <f t="shared" si="56"/>
        <v>8.4452984505969025E-2</v>
      </c>
    </row>
    <row r="115" spans="1:17" x14ac:dyDescent="0.25">
      <c r="A115" s="57"/>
      <c r="B115" s="7" t="s">
        <v>10</v>
      </c>
      <c r="C115" s="12">
        <v>-0.51443329999999998</v>
      </c>
      <c r="D115" s="8">
        <v>8.9031839999999993E-6</v>
      </c>
      <c r="E115" s="13">
        <v>-0.51714700000000002</v>
      </c>
      <c r="F115" s="41">
        <v>2926</v>
      </c>
      <c r="G115" s="13">
        <v>3.2113960000000001</v>
      </c>
      <c r="H115" s="3">
        <f>AVERAGE(G113:G115)</f>
        <v>2.9711440000000002</v>
      </c>
      <c r="I115" s="1">
        <f t="shared" ref="I115" si="114">STDEV(G113:G115)</f>
        <v>0.51755983851531406</v>
      </c>
      <c r="K115" s="1">
        <f t="shared" ref="K115" si="115">AVERAGE(F113:F115)</f>
        <v>3235</v>
      </c>
      <c r="L115" s="2">
        <f>AVERAGE(C113:C115)</f>
        <v>-0.54855069999999995</v>
      </c>
      <c r="M115" s="24">
        <f>AVERAGE(D113:D115)</f>
        <v>8.237116333333333E-6</v>
      </c>
      <c r="O115" s="41">
        <f t="shared" si="56"/>
        <v>8.156962153924309E-2</v>
      </c>
      <c r="P115" s="3">
        <f>AVERAGE(O113:O115)</f>
        <v>7.5467208534417074E-2</v>
      </c>
      <c r="Q115" s="1">
        <f t="shared" ref="Q115" si="116">STDEV(O113:O115)</f>
        <v>1.3146046190381419E-2</v>
      </c>
    </row>
    <row r="116" spans="1:17" x14ac:dyDescent="0.25">
      <c r="A116" s="57">
        <v>20</v>
      </c>
      <c r="B116" s="7" t="s">
        <v>8</v>
      </c>
      <c r="C116" s="12">
        <v>-0.65841450000000001</v>
      </c>
      <c r="D116" s="8">
        <v>5.3554849999999996E-6</v>
      </c>
      <c r="E116" s="13">
        <v>-0.65926799999999997</v>
      </c>
      <c r="F116" s="41">
        <v>4865</v>
      </c>
      <c r="G116" s="13">
        <v>1.9317340000000001</v>
      </c>
      <c r="H116" s="3"/>
      <c r="K116" s="1">
        <f>STDEV(F113:F115)</f>
        <v>623.81327334387493</v>
      </c>
      <c r="L116" s="1">
        <f>STDEV(C113:C115)</f>
        <v>4.8791349539749382E-2</v>
      </c>
      <c r="M116" s="24">
        <f>STDEV(D113:D115)</f>
        <v>1.4348678581926395E-6</v>
      </c>
      <c r="O116" s="41">
        <f t="shared" si="56"/>
        <v>4.9066141732283471E-2</v>
      </c>
      <c r="P116" s="3"/>
    </row>
    <row r="117" spans="1:17" x14ac:dyDescent="0.25">
      <c r="A117" s="57"/>
      <c r="B117" s="7" t="s">
        <v>11</v>
      </c>
      <c r="C117" s="12">
        <v>-0.59744079999999999</v>
      </c>
      <c r="D117" s="8">
        <v>3.290981E-6</v>
      </c>
      <c r="E117" s="13">
        <v>-0.59816999999999998</v>
      </c>
      <c r="F117" s="41">
        <v>7916</v>
      </c>
      <c r="G117" s="13">
        <v>1.187063</v>
      </c>
      <c r="H117" s="3"/>
      <c r="O117" s="41">
        <f t="shared" si="56"/>
        <v>3.0151460502921008E-2</v>
      </c>
      <c r="P117" s="3"/>
    </row>
    <row r="118" spans="1:17" x14ac:dyDescent="0.25">
      <c r="A118" s="57"/>
      <c r="B118" s="7" t="s">
        <v>12</v>
      </c>
      <c r="C118" s="12">
        <v>-0.58263330000000002</v>
      </c>
      <c r="D118" s="8">
        <v>3.3179189999999999E-6</v>
      </c>
      <c r="E118" s="13">
        <v>-0.58435599999999999</v>
      </c>
      <c r="F118" s="41">
        <v>7852</v>
      </c>
      <c r="G118" s="13">
        <v>1.19678</v>
      </c>
      <c r="H118" s="3">
        <f>AVERAGE(G116:G118)</f>
        <v>1.4385256666666664</v>
      </c>
      <c r="I118" s="1">
        <f>STDEV(G116:G118)</f>
        <v>0.42715857719860273</v>
      </c>
      <c r="K118" s="1">
        <f t="shared" ref="K118" si="117">AVERAGE(F116:F118)</f>
        <v>6877.666666666667</v>
      </c>
      <c r="L118" s="2">
        <f>AVERAGE(C116:C118)</f>
        <v>-0.61282953333333323</v>
      </c>
      <c r="M118" s="24">
        <f t="shared" ref="M118" si="118">AVERAGE(D116:D118)</f>
        <v>3.988128333333333E-6</v>
      </c>
      <c r="O118" s="41">
        <f t="shared" si="56"/>
        <v>3.0398272796545594E-2</v>
      </c>
      <c r="P118" s="3">
        <f>AVERAGE(O116:O118)</f>
        <v>3.6538625010583359E-2</v>
      </c>
      <c r="Q118" s="1">
        <f>STDEV(O116:O118)</f>
        <v>1.0849849560543601E-2</v>
      </c>
    </row>
    <row r="119" spans="1:17" x14ac:dyDescent="0.25">
      <c r="A119" s="57"/>
      <c r="B119" s="7" t="s">
        <v>13</v>
      </c>
      <c r="C119" s="12">
        <v>-0.59943409999999997</v>
      </c>
      <c r="D119" s="8">
        <v>6.1874189999999997E-6</v>
      </c>
      <c r="E119" s="13">
        <v>-0.59988200000000003</v>
      </c>
      <c r="F119" s="41">
        <v>4211</v>
      </c>
      <c r="G119" s="13">
        <v>2.231814</v>
      </c>
      <c r="H119" s="3"/>
      <c r="K119" s="1">
        <f>STDEV(F116:F118)</f>
        <v>1743.3141809018041</v>
      </c>
      <c r="L119" s="1">
        <f>STDEV(C116:C118)</f>
        <v>4.0165998102416597E-2</v>
      </c>
      <c r="M119" s="24">
        <f>STDEV(D116:D118)</f>
        <v>1.1842422068011816E-6</v>
      </c>
      <c r="O119" s="41">
        <f t="shared" si="56"/>
        <v>5.6688188976377958E-2</v>
      </c>
      <c r="P119" s="3"/>
    </row>
    <row r="120" spans="1:17" x14ac:dyDescent="0.25">
      <c r="A120" s="57"/>
      <c r="B120" s="7" t="s">
        <v>9</v>
      </c>
      <c r="C120" s="12">
        <v>-0.52202559999999998</v>
      </c>
      <c r="D120" s="8">
        <v>1.013168E-5</v>
      </c>
      <c r="E120" s="13">
        <v>-0.52407499999999996</v>
      </c>
      <c r="F120" s="41">
        <v>2571</v>
      </c>
      <c r="G120" s="13">
        <v>3.6545169999999998</v>
      </c>
      <c r="H120" s="3"/>
      <c r="O120" s="41">
        <f t="shared" si="56"/>
        <v>9.2824917449834898E-2</v>
      </c>
      <c r="P120" s="3"/>
    </row>
    <row r="121" spans="1:17" x14ac:dyDescent="0.25">
      <c r="A121" s="57"/>
      <c r="B121" s="7" t="s">
        <v>10</v>
      </c>
      <c r="C121" s="12">
        <v>-0.5023069</v>
      </c>
      <c r="D121" s="8">
        <v>9.8639039999999998E-6</v>
      </c>
      <c r="E121" s="13">
        <v>-0.50600199999999995</v>
      </c>
      <c r="F121" s="41">
        <v>2641</v>
      </c>
      <c r="G121" s="13">
        <v>3.5579290000000001</v>
      </c>
      <c r="H121" s="3">
        <f t="shared" ref="H121" si="119">AVERAGE(G119:G121)</f>
        <v>3.1480866666666665</v>
      </c>
      <c r="I121" s="1">
        <f t="shared" ref="I121" si="120">STDEV(G119:G121)</f>
        <v>0.79498365404348603</v>
      </c>
      <c r="K121" s="1">
        <f t="shared" ref="K121" si="121">AVERAGE(F119:F121)</f>
        <v>3141</v>
      </c>
      <c r="L121" s="2">
        <f>AVERAGE(C119:C121)</f>
        <v>-0.54125553333333332</v>
      </c>
      <c r="M121" s="24">
        <f>AVERAGE(D119:D121)</f>
        <v>8.7276676666666671E-6</v>
      </c>
      <c r="O121" s="41">
        <f t="shared" si="56"/>
        <v>9.0371577343154694E-2</v>
      </c>
      <c r="P121" s="3">
        <f t="shared" ref="P121" si="122">AVERAGE(O119:O121)</f>
        <v>7.9961561256455857E-2</v>
      </c>
      <c r="Q121" s="1">
        <f t="shared" ref="Q121" si="123">STDEV(O119:O121)</f>
        <v>2.0192625197954939E-2</v>
      </c>
    </row>
    <row r="122" spans="1:17" x14ac:dyDescent="0.25">
      <c r="A122" s="57">
        <v>21</v>
      </c>
      <c r="B122" s="7" t="s">
        <v>8</v>
      </c>
      <c r="C122" s="12">
        <v>-0.65699569999999996</v>
      </c>
      <c r="D122" s="8">
        <v>4.6472710000000002E-6</v>
      </c>
      <c r="E122" s="13">
        <v>-0.65782499999999999</v>
      </c>
      <c r="F122" s="41">
        <v>5606</v>
      </c>
      <c r="G122" s="13">
        <v>1.67628</v>
      </c>
      <c r="H122" s="3"/>
      <c r="K122" s="1">
        <f>STDEV(F119:F121)</f>
        <v>927.30793159554071</v>
      </c>
      <c r="L122" s="1">
        <f>STDEV(C119:C121)</f>
        <v>5.1339711695366309E-2</v>
      </c>
      <c r="M122" s="24">
        <f>STDEV(D119:D121)</f>
        <v>2.2039903500061731E-6</v>
      </c>
      <c r="O122" s="41">
        <f t="shared" si="56"/>
        <v>4.2577597155194311E-2</v>
      </c>
      <c r="P122" s="3"/>
    </row>
    <row r="123" spans="1:17" x14ac:dyDescent="0.25">
      <c r="A123" s="57"/>
      <c r="B123" s="7" t="s">
        <v>11</v>
      </c>
      <c r="C123" s="12">
        <v>-0.60000529999999996</v>
      </c>
      <c r="D123" s="8">
        <v>2.9116740000000001E-6</v>
      </c>
      <c r="E123" s="13">
        <v>-0.60106499999999996</v>
      </c>
      <c r="F123" s="41">
        <v>8948</v>
      </c>
      <c r="G123" s="13">
        <v>1.050246</v>
      </c>
      <c r="H123" s="3"/>
      <c r="O123" s="41">
        <f t="shared" si="56"/>
        <v>2.6676301752603507E-2</v>
      </c>
      <c r="P123" s="3"/>
    </row>
    <row r="124" spans="1:17" x14ac:dyDescent="0.25">
      <c r="A124" s="57"/>
      <c r="B124" s="7" t="s">
        <v>12</v>
      </c>
      <c r="C124" s="12">
        <v>-0.57854430000000001</v>
      </c>
      <c r="D124" s="8">
        <v>3.1555129999999998E-6</v>
      </c>
      <c r="E124" s="13">
        <v>-0.58055900000000005</v>
      </c>
      <c r="F124" s="41">
        <v>8256</v>
      </c>
      <c r="G124" s="13">
        <v>1.1382000000000001</v>
      </c>
      <c r="H124" s="3">
        <f t="shared" ref="H124" si="124">AVERAGE(G122:G124)</f>
        <v>1.2882420000000001</v>
      </c>
      <c r="I124" s="1">
        <f>STDEV(G122:G124)</f>
        <v>0.33891605688134602</v>
      </c>
      <c r="K124" s="1">
        <f t="shared" ref="K124" si="125">AVERAGE(F122:F124)</f>
        <v>7603.333333333333</v>
      </c>
      <c r="L124" s="2">
        <f>AVERAGE(C122:C124)</f>
        <v>-0.61184843333333327</v>
      </c>
      <c r="M124" s="24">
        <f t="shared" ref="M124" si="126">AVERAGE(D122:D124)</f>
        <v>3.5714860000000001E-6</v>
      </c>
      <c r="O124" s="41">
        <f t="shared" si="56"/>
        <v>2.8910337820675647E-2</v>
      </c>
      <c r="P124" s="3">
        <f t="shared" ref="P124" si="127">AVERAGE(O122:O124)</f>
        <v>3.2721412242824488E-2</v>
      </c>
      <c r="Q124" s="1">
        <f>STDEV(O122:O124)</f>
        <v>8.6084850617563248E-3</v>
      </c>
    </row>
    <row r="125" spans="1:17" x14ac:dyDescent="0.25">
      <c r="A125" s="57"/>
      <c r="B125" s="7" t="s">
        <v>13</v>
      </c>
      <c r="C125" s="12">
        <v>-0.59833040000000004</v>
      </c>
      <c r="D125" s="8">
        <v>5.8180349999999999E-6</v>
      </c>
      <c r="E125" s="13">
        <v>-0.59898700000000005</v>
      </c>
      <c r="F125" s="41">
        <v>4478</v>
      </c>
      <c r="G125" s="13">
        <v>2.0985770000000001</v>
      </c>
      <c r="H125" s="3"/>
      <c r="K125" s="1">
        <f>STDEV(F122:F124)</f>
        <v>1764.0071806354215</v>
      </c>
      <c r="L125" s="1">
        <f>STDEV(C122:C124)</f>
        <v>4.05444249663666E-2</v>
      </c>
      <c r="M125" s="24">
        <f>STDEV(D122:D124)</f>
        <v>9.3960065408076439E-7</v>
      </c>
      <c r="O125" s="41">
        <f t="shared" si="56"/>
        <v>5.3303962407924822E-2</v>
      </c>
      <c r="P125" s="3"/>
    </row>
    <row r="126" spans="1:17" x14ac:dyDescent="0.25">
      <c r="A126" s="57"/>
      <c r="B126" s="7" t="s">
        <v>9</v>
      </c>
      <c r="C126" s="12">
        <v>-0.52039029999999997</v>
      </c>
      <c r="D126" s="8">
        <v>1.058714E-5</v>
      </c>
      <c r="E126" s="13">
        <v>-0.52341599999999999</v>
      </c>
      <c r="F126" s="41">
        <v>2461</v>
      </c>
      <c r="G126" s="13">
        <v>3.8188010000000001</v>
      </c>
      <c r="H126" s="3"/>
      <c r="O126" s="41">
        <f t="shared" si="56"/>
        <v>9.6997739395478802E-2</v>
      </c>
      <c r="P126" s="3"/>
    </row>
    <row r="127" spans="1:17" x14ac:dyDescent="0.25">
      <c r="A127" s="57"/>
      <c r="B127" s="7" t="s">
        <v>10</v>
      </c>
      <c r="C127" s="12">
        <v>-0.50258590000000003</v>
      </c>
      <c r="D127" s="8">
        <v>1.05302E-5</v>
      </c>
      <c r="E127" s="13">
        <v>-0.50526700000000002</v>
      </c>
      <c r="F127" s="41">
        <v>2474</v>
      </c>
      <c r="G127" s="13">
        <v>3.7982640000000001</v>
      </c>
      <c r="H127" s="3">
        <f t="shared" ref="H127" si="128">AVERAGE(G125:G127)</f>
        <v>3.2385473333333334</v>
      </c>
      <c r="I127" s="1">
        <f t="shared" ref="I127" si="129">STDEV(G125:G127)</f>
        <v>0.98729666906777958</v>
      </c>
      <c r="K127" s="1">
        <f t="shared" ref="K127" si="130">AVERAGE(F125:F127)</f>
        <v>3137.6666666666665</v>
      </c>
      <c r="L127" s="2">
        <f>AVERAGE(C125:C127)</f>
        <v>-0.54043553333333338</v>
      </c>
      <c r="M127" s="24">
        <f>AVERAGE(D125:D127)</f>
        <v>8.9784583333333338E-6</v>
      </c>
      <c r="O127" s="41">
        <f t="shared" si="56"/>
        <v>9.6476098552197118E-2</v>
      </c>
      <c r="P127" s="3">
        <f t="shared" ref="P127" si="131">AVERAGE(O125:O127)</f>
        <v>8.225926678520025E-2</v>
      </c>
      <c r="Q127" s="1">
        <f t="shared" ref="Q127" si="132">STDEV(O125:O127)</f>
        <v>2.5077385549092696E-2</v>
      </c>
    </row>
    <row r="128" spans="1:17" x14ac:dyDescent="0.25">
      <c r="A128" s="57">
        <v>22</v>
      </c>
      <c r="B128" s="7" t="s">
        <v>8</v>
      </c>
      <c r="C128" s="12">
        <v>-0.68131609999999998</v>
      </c>
      <c r="D128" s="8">
        <v>5.4074769999999999E-6</v>
      </c>
      <c r="E128" s="13">
        <v>-0.68146300000000004</v>
      </c>
      <c r="F128" s="41">
        <v>4818</v>
      </c>
      <c r="G128" s="13">
        <v>1.9504870000000001</v>
      </c>
      <c r="K128" s="1">
        <f>STDEV(F125:F127)</f>
        <v>1160.7809153037165</v>
      </c>
      <c r="L128" s="1">
        <f>STDEV(C125:C127)</f>
        <v>5.0922596699337075E-2</v>
      </c>
      <c r="M128" s="24">
        <f>STDEV(D125:D127)</f>
        <v>2.737154960046715E-6</v>
      </c>
      <c r="O128" s="41">
        <f t="shared" si="56"/>
        <v>4.9542468884937775E-2</v>
      </c>
    </row>
    <row r="129" spans="1:17" x14ac:dyDescent="0.25">
      <c r="A129" s="57"/>
      <c r="B129" s="7" t="s">
        <v>11</v>
      </c>
      <c r="C129" s="12">
        <v>-0.62220200000000003</v>
      </c>
      <c r="D129" s="8">
        <v>3.3236479999999999E-6</v>
      </c>
      <c r="E129" s="13">
        <v>-0.62327600000000005</v>
      </c>
      <c r="F129" s="41">
        <v>7839</v>
      </c>
      <c r="G129" s="13">
        <v>1.1988460000000001</v>
      </c>
      <c r="O129" s="41">
        <f t="shared" si="56"/>
        <v>3.0450749301498607E-2</v>
      </c>
    </row>
    <row r="130" spans="1:17" x14ac:dyDescent="0.25">
      <c r="A130" s="57"/>
      <c r="B130" s="7" t="s">
        <v>12</v>
      </c>
      <c r="C130" s="12">
        <v>-0.6107243</v>
      </c>
      <c r="D130" s="8">
        <v>3.9795249999999998E-6</v>
      </c>
      <c r="E130" s="13">
        <v>-0.61173999999999995</v>
      </c>
      <c r="F130" s="41">
        <v>6547</v>
      </c>
      <c r="G130" s="13">
        <v>1.435422</v>
      </c>
      <c r="H130" s="3">
        <f>AVERAGE(G128:G130)</f>
        <v>1.5282516666666668</v>
      </c>
      <c r="I130" s="1">
        <f t="shared" ref="I130" si="133">STDEV(G128:G130)</f>
        <v>0.3843228570880648</v>
      </c>
      <c r="K130" s="1">
        <f t="shared" ref="K130" si="134">AVERAGE(F128:F130)</f>
        <v>6401.333333333333</v>
      </c>
      <c r="L130" s="2">
        <f>AVERAGE(C128:C130)</f>
        <v>-0.6380808</v>
      </c>
      <c r="M130" s="24">
        <f>AVERAGE(D128:D130)</f>
        <v>4.2368833333333333E-6</v>
      </c>
      <c r="O130" s="41">
        <f t="shared" si="56"/>
        <v>3.645979171958344E-2</v>
      </c>
      <c r="P130" s="3">
        <f>AVERAGE(O128:O130)</f>
        <v>3.8817669968673273E-2</v>
      </c>
      <c r="Q130" s="1">
        <f t="shared" ref="Q130" si="135">STDEV(O128:O130)</f>
        <v>9.7618200936770323E-3</v>
      </c>
    </row>
    <row r="131" spans="1:17" x14ac:dyDescent="0.25">
      <c r="A131" s="57"/>
      <c r="B131" s="7" t="s">
        <v>13</v>
      </c>
      <c r="C131" s="12">
        <v>-0.62211939999999999</v>
      </c>
      <c r="D131" s="8">
        <v>6.0999900000000002E-6</v>
      </c>
      <c r="E131" s="13">
        <v>-0.62251599999999996</v>
      </c>
      <c r="F131" s="41">
        <v>4271</v>
      </c>
      <c r="G131" s="13">
        <v>2.200278</v>
      </c>
      <c r="K131" s="1">
        <f>STDEV(F128:F130)</f>
        <v>1515.7586659271772</v>
      </c>
      <c r="L131" s="1">
        <f>STDEV(C128:C130)</f>
        <v>3.7880110531649698E-2</v>
      </c>
      <c r="M131" s="24">
        <f>STDEV(D128:D130)</f>
        <v>1.065486184383605E-6</v>
      </c>
      <c r="O131" s="41">
        <f t="shared" ref="O131:O169" si="136">G131/39.37</f>
        <v>5.588717297434595E-2</v>
      </c>
    </row>
    <row r="132" spans="1:17" x14ac:dyDescent="0.25">
      <c r="A132" s="57"/>
      <c r="B132" s="7" t="s">
        <v>9</v>
      </c>
      <c r="C132" s="12">
        <v>-0.53782839999999998</v>
      </c>
      <c r="D132" s="8">
        <v>9.8970170000000001E-6</v>
      </c>
      <c r="E132" s="13">
        <v>-0.54145500000000002</v>
      </c>
      <c r="F132" s="41">
        <v>2632</v>
      </c>
      <c r="G132" s="13">
        <v>3.5698729999999999</v>
      </c>
      <c r="O132" s="41">
        <f t="shared" si="136"/>
        <v>9.0674955549911104E-2</v>
      </c>
    </row>
    <row r="133" spans="1:17" x14ac:dyDescent="0.25">
      <c r="A133" s="57"/>
      <c r="B133" s="7" t="s">
        <v>10</v>
      </c>
      <c r="C133" s="12">
        <v>-0.52132060000000002</v>
      </c>
      <c r="D133" s="8">
        <v>9.9833550000000002E-6</v>
      </c>
      <c r="E133" s="13">
        <v>-0.52568300000000001</v>
      </c>
      <c r="F133" s="41">
        <v>2610</v>
      </c>
      <c r="G133" s="13">
        <v>3.601016</v>
      </c>
      <c r="H133" s="3">
        <f>AVERAGE(G131:G133)</f>
        <v>3.1237223333333333</v>
      </c>
      <c r="I133" s="1">
        <f t="shared" ref="I133" si="137">STDEV(G131:G133)</f>
        <v>0.799877833913612</v>
      </c>
      <c r="K133" s="1">
        <f t="shared" ref="K133" si="138">AVERAGE(F131:F133)</f>
        <v>3171</v>
      </c>
      <c r="L133" s="2">
        <f>AVERAGE(C131:C133)</f>
        <v>-0.5604228</v>
      </c>
      <c r="M133" s="24">
        <f>AVERAGE(D131:D133)</f>
        <v>8.660120666666668E-6</v>
      </c>
      <c r="O133" s="41">
        <f t="shared" si="136"/>
        <v>9.1465989331978664E-2</v>
      </c>
      <c r="P133" s="3">
        <f>AVERAGE(O131:O133)</f>
        <v>7.9342705952078568E-2</v>
      </c>
      <c r="Q133" s="1">
        <f t="shared" ref="Q133" si="139">STDEV(O131:O133)</f>
        <v>2.031693761528101E-2</v>
      </c>
    </row>
    <row r="134" spans="1:17" x14ac:dyDescent="0.25">
      <c r="A134" s="66">
        <v>23</v>
      </c>
      <c r="B134" s="7" t="s">
        <v>8</v>
      </c>
      <c r="C134" s="12">
        <v>-0.70316049999999997</v>
      </c>
      <c r="D134" s="8">
        <v>6.4547299999999998E-5</v>
      </c>
      <c r="E134" s="13">
        <v>-0.70629600000000003</v>
      </c>
      <c r="F134" s="41">
        <v>403.6</v>
      </c>
      <c r="G134" s="13">
        <v>23.282340000000001</v>
      </c>
      <c r="H134" s="3"/>
      <c r="K134" s="1">
        <f>STDEV(F131:F133)</f>
        <v>952.69145057568346</v>
      </c>
      <c r="L134" s="1">
        <f>STDEV(C131:C133)</f>
        <v>5.4064588261448901E-2</v>
      </c>
      <c r="M134" s="24">
        <f>STDEV(D131:D133)</f>
        <v>2.2175584175769378E-6</v>
      </c>
      <c r="O134" s="41">
        <f t="shared" si="136"/>
        <v>0.59137261874523761</v>
      </c>
      <c r="P134" s="3"/>
    </row>
    <row r="135" spans="1:17" x14ac:dyDescent="0.25">
      <c r="A135" s="66"/>
      <c r="B135" s="7" t="s">
        <v>11</v>
      </c>
      <c r="C135" s="12">
        <v>-0.71331500000000003</v>
      </c>
      <c r="D135" s="8">
        <v>6.4423770000000003E-5</v>
      </c>
      <c r="E135" s="13">
        <v>-0.71232300000000004</v>
      </c>
      <c r="F135" s="41">
        <v>404.4</v>
      </c>
      <c r="G135" s="13">
        <v>23.237780000000001</v>
      </c>
      <c r="H135" s="3"/>
      <c r="O135" s="41">
        <f t="shared" si="136"/>
        <v>0.59024079248158501</v>
      </c>
      <c r="P135" s="3"/>
    </row>
    <row r="136" spans="1:17" x14ac:dyDescent="0.25">
      <c r="A136" s="66"/>
      <c r="B136" s="7" t="s">
        <v>12</v>
      </c>
      <c r="C136" s="12">
        <v>-0.71548489999999998</v>
      </c>
      <c r="D136" s="8">
        <v>6.8026499999999997E-5</v>
      </c>
      <c r="E136" s="13">
        <v>-0.71479199999999998</v>
      </c>
      <c r="F136" s="41">
        <v>383</v>
      </c>
      <c r="G136" s="13">
        <v>24.537289999999999</v>
      </c>
      <c r="H136" s="3">
        <f>AVERAGE(G134:G136)</f>
        <v>23.685803333333336</v>
      </c>
      <c r="I136" s="1">
        <f>STDEV(G134:G136)</f>
        <v>0.73774559031778109</v>
      </c>
      <c r="K136" s="1">
        <f>AVERAGE(F134:F136)</f>
        <v>397</v>
      </c>
      <c r="L136" s="2">
        <f>AVERAGE(C134:C136)</f>
        <v>-0.71065346666666673</v>
      </c>
      <c r="M136" s="24">
        <f t="shared" ref="M136" si="140">AVERAGE(D134:D136)</f>
        <v>6.566585666666667E-5</v>
      </c>
      <c r="O136" s="41">
        <f t="shared" si="136"/>
        <v>0.62324841249682505</v>
      </c>
      <c r="P136" s="3">
        <f>AVERAGE(O134:O136)</f>
        <v>0.60162060790788263</v>
      </c>
      <c r="Q136" s="1">
        <f>STDEV(O134:O136)</f>
        <v>1.8738775471622608E-2</v>
      </c>
    </row>
    <row r="137" spans="1:17" x14ac:dyDescent="0.25">
      <c r="A137" s="66"/>
      <c r="B137" s="7" t="s">
        <v>13</v>
      </c>
      <c r="C137" s="12">
        <v>-0.71378649999999999</v>
      </c>
      <c r="D137" s="8">
        <v>6.5110750000000003E-5</v>
      </c>
      <c r="E137" s="13">
        <v>-0.71143000000000001</v>
      </c>
      <c r="F137" s="41">
        <v>400.1</v>
      </c>
      <c r="G137" s="13">
        <v>23.485579999999999</v>
      </c>
      <c r="H137" s="67" t="s">
        <v>14</v>
      </c>
      <c r="I137" s="56"/>
      <c r="K137" s="1">
        <f>STDEV(F134:F136)</f>
        <v>12.130952147296599</v>
      </c>
      <c r="L137" s="1">
        <f>STDEV(C134:C136)</f>
        <v>6.5791738541653971E-3</v>
      </c>
      <c r="M137" s="24">
        <f>STDEV(D134:D136)</f>
        <v>2.0453099094350772E-6</v>
      </c>
      <c r="O137" s="41">
        <f t="shared" si="136"/>
        <v>0.59653492506985017</v>
      </c>
      <c r="P137" s="3"/>
    </row>
    <row r="138" spans="1:17" x14ac:dyDescent="0.25">
      <c r="A138" s="66"/>
      <c r="B138" s="7" t="s">
        <v>9</v>
      </c>
      <c r="C138" s="12">
        <v>-0.70994959999999996</v>
      </c>
      <c r="D138" s="8">
        <v>6.9783980000000007E-5</v>
      </c>
      <c r="E138" s="13">
        <v>-0.70852800000000005</v>
      </c>
      <c r="F138" s="41">
        <v>373.3</v>
      </c>
      <c r="G138" s="13">
        <v>25.171220000000002</v>
      </c>
      <c r="H138" s="67" t="s">
        <v>19</v>
      </c>
      <c r="I138" s="56"/>
      <c r="O138" s="41">
        <f t="shared" si="136"/>
        <v>0.63935026670053352</v>
      </c>
      <c r="P138" s="3"/>
    </row>
    <row r="139" spans="1:17" x14ac:dyDescent="0.25">
      <c r="A139" s="66"/>
      <c r="B139" s="7" t="s">
        <v>10</v>
      </c>
      <c r="C139" s="12">
        <v>-0.70806239999999998</v>
      </c>
      <c r="D139" s="8">
        <v>6.3576499999999997E-5</v>
      </c>
      <c r="E139" s="13">
        <v>-0.70599699999999999</v>
      </c>
      <c r="F139" s="41">
        <v>409.8</v>
      </c>
      <c r="G139" s="13">
        <v>22.932169999999999</v>
      </c>
      <c r="H139" s="3">
        <f t="shared" ref="H139" si="141">AVERAGE(G137:G139)</f>
        <v>23.86299</v>
      </c>
      <c r="I139" s="1">
        <f t="shared" ref="I139" si="142">STDEV(G137:G139)</f>
        <v>1.1662611014262645</v>
      </c>
      <c r="K139" s="1">
        <f t="shared" ref="K139" si="143">AVERAGE(F137:F139)</f>
        <v>394.40000000000003</v>
      </c>
      <c r="L139" s="2">
        <f>AVERAGE(C137:C139)</f>
        <v>-0.71059949999999994</v>
      </c>
      <c r="M139" s="24">
        <f>AVERAGE(D137:D139)</f>
        <v>6.6157076666666664E-5</v>
      </c>
      <c r="O139" s="41">
        <f t="shared" si="136"/>
        <v>0.5824782829565659</v>
      </c>
      <c r="P139" s="3">
        <f t="shared" ref="P139" si="144">AVERAGE(O137:O139)</f>
        <v>0.60612115824231649</v>
      </c>
      <c r="Q139" s="1">
        <f t="shared" ref="Q139" si="145">STDEV(O137:O139)</f>
        <v>2.9623091222409591E-2</v>
      </c>
    </row>
    <row r="140" spans="1:17" x14ac:dyDescent="0.25">
      <c r="A140" s="66">
        <v>24</v>
      </c>
      <c r="B140" s="7" t="s">
        <v>8</v>
      </c>
      <c r="C140" s="12">
        <v>-0.65917689999999995</v>
      </c>
      <c r="D140" s="8">
        <v>2.0707550000000001E-5</v>
      </c>
      <c r="E140" s="13">
        <v>-0.65969100000000003</v>
      </c>
      <c r="F140" s="41">
        <v>1258</v>
      </c>
      <c r="G140" s="13">
        <v>7.4692550000000004</v>
      </c>
      <c r="H140" s="3"/>
      <c r="K140" s="1">
        <f>STDEV(F137:F139)</f>
        <v>18.905819209968133</v>
      </c>
      <c r="L140" s="1">
        <f>STDEV(C137:C139)</f>
        <v>2.9168660768023008E-3</v>
      </c>
      <c r="M140" s="24">
        <f>STDEV(D137:D139)</f>
        <v>3.2333112450912242E-6</v>
      </c>
      <c r="O140" s="41">
        <f t="shared" si="136"/>
        <v>0.18971945643891291</v>
      </c>
      <c r="P140" s="3"/>
    </row>
    <row r="141" spans="1:17" x14ac:dyDescent="0.25">
      <c r="A141" s="66"/>
      <c r="B141" s="7" t="s">
        <v>11</v>
      </c>
      <c r="C141" s="12">
        <v>-0.65900460000000005</v>
      </c>
      <c r="D141" s="8">
        <v>1.7456540000000001E-5</v>
      </c>
      <c r="E141" s="13">
        <v>-0.65939300000000001</v>
      </c>
      <c r="F141" s="41">
        <v>1492</v>
      </c>
      <c r="G141" s="13">
        <v>6.296608</v>
      </c>
      <c r="H141" s="3"/>
      <c r="O141" s="41">
        <f t="shared" si="136"/>
        <v>0.15993416306832614</v>
      </c>
      <c r="P141" s="3"/>
    </row>
    <row r="142" spans="1:17" x14ac:dyDescent="0.25">
      <c r="A142" s="66"/>
      <c r="B142" s="7" t="s">
        <v>12</v>
      </c>
      <c r="C142" s="12">
        <v>-0.65625540000000004</v>
      </c>
      <c r="D142" s="8">
        <v>2.0514590000000001E-5</v>
      </c>
      <c r="E142" s="13">
        <v>-0.65692899999999999</v>
      </c>
      <c r="F142" s="41">
        <v>1270</v>
      </c>
      <c r="G142" s="13">
        <v>7.3996529999999998</v>
      </c>
      <c r="H142" s="3">
        <f t="shared" ref="H142" si="146">AVERAGE(G140:G142)</f>
        <v>7.0551719999999998</v>
      </c>
      <c r="I142" s="1">
        <f>STDEV(G140:G142)</f>
        <v>0.65785683562079078</v>
      </c>
      <c r="K142" s="1">
        <f>AVERAGE(F140:F142)</f>
        <v>1340</v>
      </c>
      <c r="L142" s="2">
        <f>AVERAGE(C140:C142)</f>
        <v>-0.65814563333333342</v>
      </c>
      <c r="M142" s="24">
        <f t="shared" ref="M142" si="147">AVERAGE(D140:D142)</f>
        <v>1.9559560000000002E-5</v>
      </c>
      <c r="O142" s="41">
        <f t="shared" si="136"/>
        <v>0.18795156210312422</v>
      </c>
      <c r="P142" s="3">
        <f t="shared" ref="P142" si="148">AVERAGE(O140:O142)</f>
        <v>0.17920172720345443</v>
      </c>
      <c r="Q142" s="1">
        <f>STDEV(O140:O142)</f>
        <v>1.6709597043962184E-2</v>
      </c>
    </row>
    <row r="143" spans="1:17" x14ac:dyDescent="0.25">
      <c r="A143" s="66"/>
      <c r="B143" s="7" t="s">
        <v>13</v>
      </c>
      <c r="C143" s="12">
        <v>-0.5592452</v>
      </c>
      <c r="D143" s="8">
        <v>1.4862430000000001E-5</v>
      </c>
      <c r="E143" s="13">
        <v>-0.55926900000000002</v>
      </c>
      <c r="F143" s="41">
        <v>1753</v>
      </c>
      <c r="G143" s="13">
        <v>5.3609070000000001</v>
      </c>
      <c r="H143" s="67" t="s">
        <v>14</v>
      </c>
      <c r="I143" s="56"/>
      <c r="K143" s="1">
        <f>STDEV(F140:F142)</f>
        <v>131.77253128023307</v>
      </c>
      <c r="L143" s="1">
        <f>STDEV(C140:C142)</f>
        <v>1.6392554295573485E-3</v>
      </c>
      <c r="M143" s="24">
        <f>STDEV(D140:D142)</f>
        <v>1.8238224230171098E-6</v>
      </c>
      <c r="O143" s="41">
        <f t="shared" si="136"/>
        <v>0.13616731013462027</v>
      </c>
      <c r="P143" s="3"/>
    </row>
    <row r="144" spans="1:17" x14ac:dyDescent="0.25">
      <c r="A144" s="66"/>
      <c r="B144" s="7" t="s">
        <v>9</v>
      </c>
      <c r="C144" s="12">
        <v>-0.65358970000000005</v>
      </c>
      <c r="D144" s="8">
        <v>1.703565E-5</v>
      </c>
      <c r="E144" s="13">
        <v>-0.65388500000000005</v>
      </c>
      <c r="F144" s="41">
        <v>1529</v>
      </c>
      <c r="G144" s="13">
        <v>6.1447929999999999</v>
      </c>
      <c r="H144" s="67" t="s">
        <v>18</v>
      </c>
      <c r="I144" s="56"/>
      <c r="O144" s="41">
        <f t="shared" si="136"/>
        <v>0.15607805435610872</v>
      </c>
      <c r="P144" s="3"/>
    </row>
    <row r="145" spans="1:17" x14ac:dyDescent="0.25">
      <c r="A145" s="66"/>
      <c r="B145" s="7" t="s">
        <v>10</v>
      </c>
      <c r="C145" s="12">
        <v>-0.64073559999999996</v>
      </c>
      <c r="D145" s="8">
        <v>1.547936E-5</v>
      </c>
      <c r="E145" s="13">
        <v>-0.64067200000000002</v>
      </c>
      <c r="F145" s="41">
        <v>1683</v>
      </c>
      <c r="G145" s="13">
        <v>5.5834349999999997</v>
      </c>
      <c r="H145" s="3">
        <f t="shared" ref="H145" si="149">AVERAGE(G143:G145)</f>
        <v>5.6963783333333327</v>
      </c>
      <c r="I145" s="1">
        <f t="shared" ref="I145" si="150">STDEV(G143:G145)</f>
        <v>0.40396344222879044</v>
      </c>
      <c r="K145" s="1">
        <f t="shared" ref="K145" si="151">AVERAGE(F143:F145)</f>
        <v>1655</v>
      </c>
      <c r="L145" s="2">
        <f>AVERAGE(C143:C145)</f>
        <v>-0.6178568333333333</v>
      </c>
      <c r="M145" s="24">
        <f>AVERAGE(D143:D145)</f>
        <v>1.5792480000000004E-5</v>
      </c>
      <c r="O145" s="41">
        <f t="shared" si="136"/>
        <v>0.14181953263906527</v>
      </c>
      <c r="P145" s="3">
        <f t="shared" ref="P145" si="152">AVERAGE(O143:O145)</f>
        <v>0.14468829904326477</v>
      </c>
      <c r="Q145" s="1">
        <f t="shared" ref="Q145" si="153">STDEV(O143:O145)</f>
        <v>1.0260691953995189E-2</v>
      </c>
    </row>
    <row r="146" spans="1:17" x14ac:dyDescent="0.25">
      <c r="A146" s="57">
        <v>25</v>
      </c>
      <c r="B146" s="7" t="s">
        <v>8</v>
      </c>
      <c r="C146" s="12">
        <v>-0.61413030000000002</v>
      </c>
      <c r="D146" s="8">
        <v>1.416678E-5</v>
      </c>
      <c r="E146" s="13">
        <v>-0.61433300000000002</v>
      </c>
      <c r="F146" s="41">
        <v>1839</v>
      </c>
      <c r="G146" s="13">
        <v>5.1099829999999997</v>
      </c>
      <c r="K146" s="1">
        <f>STDEV(F143:F145)</f>
        <v>114.5949388062143</v>
      </c>
      <c r="L146" s="1">
        <f>STDEV(C143:C145)</f>
        <v>5.116443729000969E-2</v>
      </c>
      <c r="M146" s="24">
        <f>STDEV(D143:D145)</f>
        <v>1.1199349949439028E-6</v>
      </c>
      <c r="O146" s="41">
        <f t="shared" si="136"/>
        <v>0.12979382778765558</v>
      </c>
    </row>
    <row r="147" spans="1:17" x14ac:dyDescent="0.25">
      <c r="A147" s="57"/>
      <c r="B147" s="7" t="s">
        <v>11</v>
      </c>
      <c r="C147" s="12">
        <v>-0.65114749999999999</v>
      </c>
      <c r="D147" s="8">
        <v>1.1069780000000001E-5</v>
      </c>
      <c r="E147" s="13">
        <v>-0.65087099999999998</v>
      </c>
      <c r="F147" s="41">
        <v>2354</v>
      </c>
      <c r="G147" s="13">
        <v>3.9928919999999999</v>
      </c>
      <c r="O147" s="41">
        <f t="shared" si="136"/>
        <v>0.10141965963931929</v>
      </c>
    </row>
    <row r="148" spans="1:17" x14ac:dyDescent="0.25">
      <c r="A148" s="57"/>
      <c r="B148" s="7" t="s">
        <v>12</v>
      </c>
      <c r="C148" s="12">
        <v>-0.65161469999999999</v>
      </c>
      <c r="D148" s="8">
        <v>1.3772819999999999E-5</v>
      </c>
      <c r="E148" s="13">
        <v>-0.65195199999999998</v>
      </c>
      <c r="F148" s="41">
        <v>1892</v>
      </c>
      <c r="G148" s="13">
        <v>4.9678820000000004</v>
      </c>
      <c r="H148" s="3">
        <f>AVERAGE(G146:G148)</f>
        <v>4.6902523333333335</v>
      </c>
      <c r="I148" s="1">
        <f t="shared" ref="I148" si="154">STDEV(G146:G148)</f>
        <v>0.60809682570322465</v>
      </c>
      <c r="K148" s="1">
        <f>AVERAGE(F146:F148)</f>
        <v>2028.3333333333333</v>
      </c>
      <c r="L148" s="2">
        <f>AVERAGE(C146:C148)</f>
        <v>-0.63896416666666667</v>
      </c>
      <c r="M148" s="24">
        <f t="shared" ref="M148" si="155">AVERAGE(D146:D148)</f>
        <v>1.3003126666666667E-5</v>
      </c>
      <c r="O148" s="41">
        <f t="shared" si="136"/>
        <v>0.12618445516891036</v>
      </c>
      <c r="P148" s="3">
        <f>AVERAGE(O146:O148)</f>
        <v>0.11913264753196173</v>
      </c>
      <c r="Q148" s="1">
        <f t="shared" ref="Q148" si="156">STDEV(O146:O148)</f>
        <v>1.5445690264242484E-2</v>
      </c>
    </row>
    <row r="149" spans="1:17" x14ac:dyDescent="0.25">
      <c r="A149" s="57"/>
      <c r="B149" s="7" t="s">
        <v>13</v>
      </c>
      <c r="C149" s="12">
        <v>-0.59552579999999999</v>
      </c>
      <c r="D149" s="8">
        <v>9.6422590000000003E-6</v>
      </c>
      <c r="E149" s="13">
        <v>-0.59616199999999997</v>
      </c>
      <c r="F149" s="41">
        <v>2702</v>
      </c>
      <c r="G149" s="13">
        <v>3.4779819999999999</v>
      </c>
      <c r="K149" s="1">
        <f>STDEV(F146:F148)</f>
        <v>283.27783770237482</v>
      </c>
      <c r="L149" s="1">
        <f>STDEV(C146:C148)</f>
        <v>2.1508028016843678E-2</v>
      </c>
      <c r="M149" s="24">
        <f>STDEV(D146:D148)</f>
        <v>1.6858745862410204E-6</v>
      </c>
      <c r="O149" s="41">
        <f t="shared" si="136"/>
        <v>8.8340919481838961E-2</v>
      </c>
    </row>
    <row r="150" spans="1:17" x14ac:dyDescent="0.25">
      <c r="A150" s="57"/>
      <c r="B150" s="7" t="s">
        <v>9</v>
      </c>
      <c r="C150" s="12">
        <v>-0.55180010000000002</v>
      </c>
      <c r="D150" s="8">
        <v>8.5379750000000002E-6</v>
      </c>
      <c r="E150" s="13">
        <v>-0.55279400000000001</v>
      </c>
      <c r="F150" s="41">
        <v>3051</v>
      </c>
      <c r="G150" s="13">
        <v>3.0796640000000002</v>
      </c>
      <c r="O150" s="41">
        <f t="shared" si="136"/>
        <v>7.8223622047244104E-2</v>
      </c>
    </row>
    <row r="151" spans="1:17" x14ac:dyDescent="0.25">
      <c r="A151" s="57"/>
      <c r="B151" s="7" t="s">
        <v>10</v>
      </c>
      <c r="C151" s="12">
        <v>-0.53237129999999999</v>
      </c>
      <c r="D151" s="8">
        <v>6.9685380000000001E-6</v>
      </c>
      <c r="E151" s="13">
        <v>-0.53340799999999999</v>
      </c>
      <c r="F151" s="41">
        <v>3739</v>
      </c>
      <c r="G151" s="13">
        <v>2.5135649999999998</v>
      </c>
      <c r="H151" s="3">
        <f>AVERAGE(G149:G151)</f>
        <v>3.0237370000000001</v>
      </c>
      <c r="I151" s="1">
        <f t="shared" ref="I151" si="157">STDEV(G149:G151)</f>
        <v>0.48463482073515979</v>
      </c>
      <c r="K151" s="1">
        <f t="shared" ref="K151" si="158">AVERAGE(F149:F151)</f>
        <v>3164</v>
      </c>
      <c r="L151" s="2">
        <f>AVERAGE(C149:C151)</f>
        <v>-0.55989906666666667</v>
      </c>
      <c r="M151" s="24">
        <f>AVERAGE(D149:D151)</f>
        <v>8.3829239999999996E-6</v>
      </c>
      <c r="O151" s="41">
        <f t="shared" si="136"/>
        <v>6.3844678689357379E-2</v>
      </c>
      <c r="P151" s="3">
        <f>AVERAGE(O149:O151)</f>
        <v>7.6803073406146824E-2</v>
      </c>
      <c r="Q151" s="1">
        <f t="shared" ref="Q151" si="159">STDEV(O149:O151)</f>
        <v>1.2309749066171096E-2</v>
      </c>
    </row>
    <row r="152" spans="1:17" x14ac:dyDescent="0.25">
      <c r="A152" s="57">
        <v>26</v>
      </c>
      <c r="B152" s="7" t="s">
        <v>8</v>
      </c>
      <c r="C152" s="12">
        <v>-0.61834140000000004</v>
      </c>
      <c r="D152" s="8">
        <v>1.160069E-5</v>
      </c>
      <c r="E152" s="13">
        <v>-0.61849100000000001</v>
      </c>
      <c r="F152" s="41">
        <v>2246</v>
      </c>
      <c r="G152" s="13">
        <v>4.1843919999999999</v>
      </c>
      <c r="H152" s="3"/>
      <c r="K152" s="1">
        <f>STDEV(F149:F151)</f>
        <v>527.65424285226777</v>
      </c>
      <c r="L152" s="1">
        <f>STDEV(C149:C151)</f>
        <v>3.2346833900141342E-2</v>
      </c>
      <c r="M152" s="24">
        <f>STDEV(D149:D151)</f>
        <v>1.3435872155952514E-6</v>
      </c>
      <c r="O152" s="41">
        <f t="shared" si="136"/>
        <v>0.10628376936753874</v>
      </c>
      <c r="P152" s="3"/>
    </row>
    <row r="153" spans="1:17" x14ac:dyDescent="0.25">
      <c r="A153" s="57"/>
      <c r="B153" s="7" t="s">
        <v>11</v>
      </c>
      <c r="C153" s="12">
        <v>-0.62600339999999999</v>
      </c>
      <c r="D153" s="8">
        <v>7.4358650000000003E-6</v>
      </c>
      <c r="E153" s="13">
        <v>-0.62640600000000002</v>
      </c>
      <c r="F153" s="41">
        <v>3504</v>
      </c>
      <c r="G153" s="13">
        <v>2.682131</v>
      </c>
      <c r="H153" s="3"/>
      <c r="O153" s="41">
        <f t="shared" si="136"/>
        <v>6.8126263652527316E-2</v>
      </c>
      <c r="P153" s="3"/>
    </row>
    <row r="154" spans="1:17" x14ac:dyDescent="0.25">
      <c r="A154" s="57"/>
      <c r="B154" s="7" t="s">
        <v>12</v>
      </c>
      <c r="C154" s="12">
        <v>-0.64430509999999996</v>
      </c>
      <c r="D154" s="8">
        <v>9.7644710000000001E-6</v>
      </c>
      <c r="E154" s="13">
        <v>-0.64457100000000001</v>
      </c>
      <c r="F154" s="41">
        <v>2668</v>
      </c>
      <c r="G154" s="13">
        <v>3.5220630000000002</v>
      </c>
      <c r="H154" s="3">
        <f>AVERAGE(G152:G154)</f>
        <v>3.4628619999999999</v>
      </c>
      <c r="I154" s="1">
        <f>STDEV(G152:G154)</f>
        <v>0.75287820849789644</v>
      </c>
      <c r="K154" s="1">
        <f t="shared" ref="K154" si="160">AVERAGE(F152:F154)</f>
        <v>2806</v>
      </c>
      <c r="L154" s="2">
        <f>AVERAGE(C152:C154)</f>
        <v>-0.62954996666666663</v>
      </c>
      <c r="M154" s="24">
        <f>AVERAGE(D152:D154)</f>
        <v>9.6003420000000001E-6</v>
      </c>
      <c r="O154" s="41">
        <f t="shared" si="136"/>
        <v>8.9460579121158249E-2</v>
      </c>
      <c r="P154" s="3">
        <f>AVERAGE(O152:O154)</f>
        <v>8.7956870713741434E-2</v>
      </c>
      <c r="Q154" s="1">
        <f>STDEV(O152:O154)</f>
        <v>1.9123144742136031E-2</v>
      </c>
    </row>
    <row r="155" spans="1:17" x14ac:dyDescent="0.25">
      <c r="A155" s="57"/>
      <c r="B155" s="7" t="s">
        <v>13</v>
      </c>
      <c r="C155" s="12">
        <v>-0.59930240000000001</v>
      </c>
      <c r="D155" s="8">
        <v>8.460795E-6</v>
      </c>
      <c r="E155" s="13">
        <v>-0.59996400000000005</v>
      </c>
      <c r="F155" s="41">
        <v>3079</v>
      </c>
      <c r="G155" s="13">
        <v>3.051825</v>
      </c>
      <c r="H155" s="3"/>
      <c r="K155" s="1">
        <f>STDEV(F152:F154)</f>
        <v>640.25307496333039</v>
      </c>
      <c r="L155" s="1">
        <f>STDEV(C152:C154)</f>
        <v>1.3340241030930903E-2</v>
      </c>
      <c r="M155" s="24">
        <f>STDEV(D152:D154)</f>
        <v>2.0872579061143832E-6</v>
      </c>
      <c r="O155" s="41">
        <f t="shared" si="136"/>
        <v>7.751651003302007E-2</v>
      </c>
      <c r="P155" s="3"/>
    </row>
    <row r="156" spans="1:17" x14ac:dyDescent="0.25">
      <c r="A156" s="57"/>
      <c r="B156" s="7" t="s">
        <v>9</v>
      </c>
      <c r="C156" s="12">
        <v>-0.54514819999999997</v>
      </c>
      <c r="D156" s="8">
        <v>7.0034609999999999E-6</v>
      </c>
      <c r="E156" s="13">
        <v>-0.54647699999999999</v>
      </c>
      <c r="F156" s="41">
        <v>3720</v>
      </c>
      <c r="G156" s="13">
        <v>2.5261619999999998</v>
      </c>
      <c r="H156" s="3"/>
      <c r="O156" s="41">
        <f t="shared" si="136"/>
        <v>6.4164643129286256E-2</v>
      </c>
      <c r="P156" s="3"/>
    </row>
    <row r="157" spans="1:17" x14ac:dyDescent="0.25">
      <c r="A157" s="57"/>
      <c r="B157" s="7" t="s">
        <v>10</v>
      </c>
      <c r="C157" s="12">
        <v>-0.54446419999999995</v>
      </c>
      <c r="D157" s="8">
        <v>7.1598329999999999E-6</v>
      </c>
      <c r="E157" s="13">
        <v>-0.54580300000000004</v>
      </c>
      <c r="F157" s="41">
        <v>3639</v>
      </c>
      <c r="G157" s="13">
        <v>2.5825659999999999</v>
      </c>
      <c r="H157" s="3">
        <f t="shared" ref="H157" si="161">AVERAGE(G155:G157)</f>
        <v>2.7201843333333335</v>
      </c>
      <c r="I157" s="1">
        <f t="shared" ref="I157" si="162">STDEV(G155:G157)</f>
        <v>0.28859054323441263</v>
      </c>
      <c r="K157" s="1">
        <f t="shared" ref="K157" si="163">AVERAGE(F155:F157)</f>
        <v>3479.3333333333335</v>
      </c>
      <c r="L157" s="2">
        <f>AVERAGE(C155:C157)</f>
        <v>-0.56297159999999991</v>
      </c>
      <c r="M157" s="24">
        <f t="shared" ref="M157" si="164">AVERAGE(D155:D157)</f>
        <v>7.5413629999999999E-6</v>
      </c>
      <c r="O157" s="41">
        <f t="shared" si="136"/>
        <v>6.5597307594615198E-2</v>
      </c>
      <c r="P157" s="3">
        <f t="shared" ref="P157" si="165">AVERAGE(O155:O157)</f>
        <v>6.9092820252307174E-2</v>
      </c>
      <c r="Q157" s="1">
        <f t="shared" ref="Q157" si="166">STDEV(O155:O157)</f>
        <v>7.3302144585829969E-3</v>
      </c>
    </row>
    <row r="158" spans="1:17" x14ac:dyDescent="0.25">
      <c r="A158" s="57">
        <v>27</v>
      </c>
      <c r="B158" s="7" t="s">
        <v>8</v>
      </c>
      <c r="C158" s="12">
        <v>-0.62590469999999998</v>
      </c>
      <c r="D158" s="8">
        <v>1.061477E-5</v>
      </c>
      <c r="E158" s="13">
        <v>-0.62639</v>
      </c>
      <c r="F158" s="41">
        <v>2454</v>
      </c>
      <c r="G158" s="13">
        <v>3.8287680000000002</v>
      </c>
      <c r="H158" s="3"/>
      <c r="K158" s="1">
        <f>STDEV(F155:F157)</f>
        <v>349.05634693174301</v>
      </c>
      <c r="L158" s="1">
        <f>STDEV(C155:C157)</f>
        <v>3.146525441626051E-2</v>
      </c>
      <c r="M158" s="24">
        <f>STDEV(D155:D157)</f>
        <v>8.0008090376161343E-7</v>
      </c>
      <c r="O158" s="41">
        <f t="shared" si="136"/>
        <v>9.7250901701803408E-2</v>
      </c>
      <c r="P158" s="3"/>
    </row>
    <row r="159" spans="1:17" x14ac:dyDescent="0.25">
      <c r="A159" s="57"/>
      <c r="B159" s="7" t="s">
        <v>11</v>
      </c>
      <c r="C159" s="12">
        <v>-0.60238380000000002</v>
      </c>
      <c r="D159" s="8">
        <v>5.5618699999999997E-6</v>
      </c>
      <c r="E159" s="13">
        <v>-0.60272099999999995</v>
      </c>
      <c r="F159" s="41">
        <v>4684</v>
      </c>
      <c r="G159" s="13">
        <v>2.0061770000000001</v>
      </c>
      <c r="H159" s="3"/>
      <c r="O159" s="41">
        <f t="shared" si="136"/>
        <v>5.0956997713995436E-2</v>
      </c>
      <c r="P159" s="3"/>
    </row>
    <row r="160" spans="1:17" x14ac:dyDescent="0.25">
      <c r="A160" s="57"/>
      <c r="B160" s="7" t="s">
        <v>12</v>
      </c>
      <c r="C160" s="12">
        <v>-0.63698889999999997</v>
      </c>
      <c r="D160" s="8">
        <v>7.4574599999999999E-6</v>
      </c>
      <c r="E160" s="13">
        <v>-0.63697400000000004</v>
      </c>
      <c r="F160" s="41">
        <v>3494</v>
      </c>
      <c r="G160" s="13">
        <v>2.6899199999999999</v>
      </c>
      <c r="H160" s="3">
        <f t="shared" ref="H160" si="167">AVERAGE(G158:G160)</f>
        <v>2.8416216666666667</v>
      </c>
      <c r="I160" s="1">
        <f>STDEV(G158:G160)</f>
        <v>0.92071685933968472</v>
      </c>
      <c r="K160" s="1">
        <f t="shared" ref="K160" si="168">AVERAGE(F158:F160)</f>
        <v>3544</v>
      </c>
      <c r="L160" s="2">
        <f>AVERAGE(C158:C160)</f>
        <v>-0.62175913333333332</v>
      </c>
      <c r="M160" s="24">
        <f>AVERAGE(D158:D160)</f>
        <v>7.8780333333333332E-6</v>
      </c>
      <c r="O160" s="41">
        <f t="shared" si="136"/>
        <v>6.8324104648209302E-2</v>
      </c>
      <c r="P160" s="3">
        <f t="shared" ref="P160" si="169">AVERAGE(O158:O160)</f>
        <v>7.2177334688002706E-2</v>
      </c>
      <c r="Q160" s="1">
        <f>STDEV(O158:O160)</f>
        <v>2.3386254999738031E-2</v>
      </c>
    </row>
    <row r="161" spans="1:17" x14ac:dyDescent="0.25">
      <c r="A161" s="57"/>
      <c r="B161" s="7" t="s">
        <v>13</v>
      </c>
      <c r="C161" s="12">
        <v>-0.60406389999999999</v>
      </c>
      <c r="D161" s="8">
        <v>8.0494460000000004E-6</v>
      </c>
      <c r="E161" s="13">
        <v>-0.60467099999999996</v>
      </c>
      <c r="F161" s="41">
        <v>3237</v>
      </c>
      <c r="G161" s="13">
        <v>2.903451</v>
      </c>
      <c r="H161" s="3"/>
      <c r="K161" s="1">
        <f>STDEV(F158:F160)</f>
        <v>1115.8404903927801</v>
      </c>
      <c r="L161" s="1">
        <f>STDEV(C158:C160)</f>
        <v>1.7671093026276907E-2</v>
      </c>
      <c r="M161" s="24">
        <f>STDEV(D158:D160)</f>
        <v>2.5525694993541965E-6</v>
      </c>
      <c r="O161" s="41">
        <f t="shared" si="136"/>
        <v>7.3747802895605799E-2</v>
      </c>
      <c r="P161" s="3"/>
    </row>
    <row r="162" spans="1:17" x14ac:dyDescent="0.25">
      <c r="A162" s="57"/>
      <c r="B162" s="7" t="s">
        <v>9</v>
      </c>
      <c r="C162" s="12">
        <v>-0.54809370000000002</v>
      </c>
      <c r="D162" s="8">
        <v>7.1187799999999998E-6</v>
      </c>
      <c r="E162" s="13">
        <v>-0.55008299999999999</v>
      </c>
      <c r="F162" s="41">
        <v>3660</v>
      </c>
      <c r="G162" s="13">
        <v>2.567758</v>
      </c>
      <c r="H162" s="3"/>
      <c r="O162" s="41">
        <f t="shared" si="136"/>
        <v>6.5221183642367286E-2</v>
      </c>
      <c r="P162" s="3"/>
    </row>
    <row r="163" spans="1:17" x14ac:dyDescent="0.25">
      <c r="A163" s="57"/>
      <c r="B163" s="7" t="s">
        <v>10</v>
      </c>
      <c r="C163" s="12">
        <v>-0.54383349999999997</v>
      </c>
      <c r="D163" s="8">
        <v>7.7768660000000004E-6</v>
      </c>
      <c r="E163" s="13">
        <v>-0.54613400000000001</v>
      </c>
      <c r="F163" s="41">
        <v>3350</v>
      </c>
      <c r="G163" s="13">
        <v>2.8051309999999998</v>
      </c>
      <c r="H163" s="3">
        <f t="shared" ref="H163" si="170">AVERAGE(G161:G163)</f>
        <v>2.7587799999999998</v>
      </c>
      <c r="I163" s="1">
        <f t="shared" ref="I163" si="171">STDEV(G161:G163)</f>
        <v>0.17257971770460165</v>
      </c>
      <c r="K163" s="1">
        <f t="shared" ref="K163" si="172">AVERAGE(F161:F163)</f>
        <v>3415.6666666666665</v>
      </c>
      <c r="L163" s="2">
        <f>AVERAGE(C161:C163)</f>
        <v>-0.56533036666666669</v>
      </c>
      <c r="M163" s="24">
        <f t="shared" ref="M163" si="173">AVERAGE(D161:D163)</f>
        <v>7.6483639999999993E-6</v>
      </c>
      <c r="O163" s="41">
        <f t="shared" si="136"/>
        <v>7.1250469900939806E-2</v>
      </c>
      <c r="P163" s="3">
        <f t="shared" ref="P163" si="174">AVERAGE(O161:O163)</f>
        <v>7.0073152146304288E-2</v>
      </c>
      <c r="Q163" s="1">
        <f t="shared" ref="Q163" si="175">STDEV(O161:O163)</f>
        <v>4.3835335967640785E-3</v>
      </c>
    </row>
    <row r="164" spans="1:17" x14ac:dyDescent="0.25">
      <c r="A164" s="57">
        <v>28</v>
      </c>
      <c r="B164" s="7" t="s">
        <v>8</v>
      </c>
      <c r="C164" s="12">
        <v>-0.72414210000000001</v>
      </c>
      <c r="D164" s="8">
        <v>2.3890260000000001E-5</v>
      </c>
      <c r="E164" s="13">
        <v>-0.72424599999999995</v>
      </c>
      <c r="F164" s="41">
        <v>1091</v>
      </c>
      <c r="G164" s="13">
        <v>8.6172649999999997</v>
      </c>
      <c r="K164" s="1">
        <f>STDEV(F161:F163)</f>
        <v>219.01217622162775</v>
      </c>
      <c r="L164" s="1">
        <f>STDEV(C161:C163)</f>
        <v>3.3611787803884116E-2</v>
      </c>
      <c r="M164" s="24">
        <f>STDEV(D161:D163)</f>
        <v>4.7845519528164835E-7</v>
      </c>
      <c r="O164" s="41">
        <f t="shared" si="136"/>
        <v>0.21887896875793753</v>
      </c>
    </row>
    <row r="165" spans="1:17" x14ac:dyDescent="0.25">
      <c r="A165" s="57"/>
      <c r="B165" s="7" t="s">
        <v>11</v>
      </c>
      <c r="C165" s="12">
        <v>-0.69453140000000002</v>
      </c>
      <c r="D165" s="8">
        <v>9.9657110000000002E-6</v>
      </c>
      <c r="E165" s="13">
        <v>-0.69473799999999997</v>
      </c>
      <c r="F165" s="41">
        <v>2614</v>
      </c>
      <c r="G165" s="13">
        <v>3.5946509999999998</v>
      </c>
      <c r="O165" s="41">
        <f t="shared" si="136"/>
        <v>9.1304318008636018E-2</v>
      </c>
    </row>
    <row r="166" spans="1:17" x14ac:dyDescent="0.25">
      <c r="A166" s="57"/>
      <c r="B166" s="7" t="s">
        <v>12</v>
      </c>
      <c r="C166" s="12">
        <v>-0.70900700000000005</v>
      </c>
      <c r="D166" s="8">
        <v>1.4900719999999999E-5</v>
      </c>
      <c r="E166" s="13">
        <v>-0.70921299999999998</v>
      </c>
      <c r="F166" s="41">
        <v>1748</v>
      </c>
      <c r="G166" s="13">
        <v>5.3747189999999998</v>
      </c>
      <c r="H166" s="3">
        <f t="shared" ref="H166" si="176">AVERAGE(G164:G166)</f>
        <v>5.8622116666666662</v>
      </c>
      <c r="I166" s="1">
        <f>STDEV(G164:G166)</f>
        <v>2.5465466171443532</v>
      </c>
      <c r="K166" s="1">
        <f t="shared" ref="K166" si="177">AVERAGE(F164:F166)</f>
        <v>1817.6666666666667</v>
      </c>
      <c r="L166" s="2">
        <f>AVERAGE(C164:C166)</f>
        <v>-0.70922683333333347</v>
      </c>
      <c r="M166" s="24">
        <f>AVERAGE(D164:D166)</f>
        <v>1.6252230333333335E-5</v>
      </c>
      <c r="O166" s="41">
        <f t="shared" si="136"/>
        <v>0.13651813563627127</v>
      </c>
      <c r="P166" s="3">
        <f t="shared" ref="P166" si="178">AVERAGE(O164:O166)</f>
        <v>0.14890047413428162</v>
      </c>
      <c r="Q166" s="1">
        <f>STDEV(O164:O166)</f>
        <v>6.4682413440293379E-2</v>
      </c>
    </row>
    <row r="167" spans="1:17" x14ac:dyDescent="0.25">
      <c r="A167" s="57"/>
      <c r="B167" s="7" t="s">
        <v>13</v>
      </c>
      <c r="C167" s="12">
        <v>-0.70743009999999995</v>
      </c>
      <c r="D167" s="8">
        <v>1.5983760000000002E-5</v>
      </c>
      <c r="E167" s="13">
        <v>-0.70732099999999998</v>
      </c>
      <c r="F167" s="41">
        <v>1630</v>
      </c>
      <c r="G167" s="13">
        <v>5.7653720000000002</v>
      </c>
      <c r="H167" s="3"/>
      <c r="K167" s="1">
        <f>STDEV(F164:F166)</f>
        <v>763.88633534926714</v>
      </c>
      <c r="L167" s="1">
        <f>STDEV(C164:C166)</f>
        <v>1.4806574000873166E-2</v>
      </c>
      <c r="M167" s="24">
        <f>STDEV(D164:D166)</f>
        <v>7.0599717668826655E-6</v>
      </c>
      <c r="O167" s="41">
        <f t="shared" si="136"/>
        <v>0.14644074168148338</v>
      </c>
      <c r="P167" s="3"/>
    </row>
    <row r="168" spans="1:17" x14ac:dyDescent="0.25">
      <c r="A168" s="57"/>
      <c r="B168" s="7" t="s">
        <v>9</v>
      </c>
      <c r="C168" s="12">
        <v>-0.7125437</v>
      </c>
      <c r="D168" s="8">
        <v>1.9442159999999999E-5</v>
      </c>
      <c r="E168" s="13">
        <v>-0.71242799999999995</v>
      </c>
      <c r="F168" s="41">
        <v>1340</v>
      </c>
      <c r="G168" s="13">
        <v>7.0128259999999996</v>
      </c>
      <c r="H168" s="3"/>
      <c r="O168" s="41">
        <f t="shared" si="136"/>
        <v>0.17812613665227331</v>
      </c>
      <c r="P168" s="3"/>
    </row>
    <row r="169" spans="1:17" x14ac:dyDescent="0.25">
      <c r="A169" s="57"/>
      <c r="B169" s="7" t="s">
        <v>10</v>
      </c>
      <c r="C169" s="12">
        <v>-0.70492270000000001</v>
      </c>
      <c r="D169" s="8">
        <v>1.467106E-5</v>
      </c>
      <c r="E169" s="13">
        <v>-0.70511999999999997</v>
      </c>
      <c r="F169" s="41">
        <v>1776</v>
      </c>
      <c r="G169" s="13">
        <v>5.2918810000000001</v>
      </c>
      <c r="H169" s="3">
        <f>AVERAGE(G167:G169)</f>
        <v>6.0233596666666669</v>
      </c>
      <c r="I169" s="1">
        <f t="shared" ref="I169" si="179">STDEV(G167:G169)</f>
        <v>0.88900570885137054</v>
      </c>
      <c r="K169" s="1">
        <f>AVERAGE(F167:F169)</f>
        <v>1582</v>
      </c>
      <c r="L169" s="2">
        <f>AVERAGE(C167:C169)</f>
        <v>-0.70829883333333343</v>
      </c>
      <c r="M169" s="24">
        <f>AVERAGE(D167:D169)</f>
        <v>1.6698993333333335E-5</v>
      </c>
      <c r="O169" s="41">
        <f t="shared" si="136"/>
        <v>0.13441404622809247</v>
      </c>
      <c r="P169" s="3">
        <f>AVERAGE(O167:O169)</f>
        <v>0.15299364152061637</v>
      </c>
      <c r="Q169" s="1">
        <f t="shared" ref="Q169" si="180">STDEV(O167:O169)</f>
        <v>2.2580790166405483E-2</v>
      </c>
    </row>
    <row r="170" spans="1:17" x14ac:dyDescent="0.25">
      <c r="K170" s="1">
        <f>STDEV(F167:F169)</f>
        <v>221.92791622506618</v>
      </c>
      <c r="L170" s="1">
        <f>STDEV(C167:C169)</f>
        <v>3.8840614636400056E-3</v>
      </c>
      <c r="M170" s="24">
        <f>STDEV(D167:D169)</f>
        <v>2.4646536964314744E-6</v>
      </c>
    </row>
  </sheetData>
  <mergeCells count="38">
    <mergeCell ref="H101:I101"/>
    <mergeCell ref="H102:I102"/>
    <mergeCell ref="H143:I143"/>
    <mergeCell ref="H144:I144"/>
    <mergeCell ref="A140:A145"/>
    <mergeCell ref="A98:A103"/>
    <mergeCell ref="A104:A109"/>
    <mergeCell ref="A110:A115"/>
    <mergeCell ref="A116:A121"/>
    <mergeCell ref="A122:A127"/>
    <mergeCell ref="A128:A133"/>
    <mergeCell ref="H137:I137"/>
    <mergeCell ref="H138:I138"/>
    <mergeCell ref="A146:A151"/>
    <mergeCell ref="A152:A157"/>
    <mergeCell ref="A158:A163"/>
    <mergeCell ref="A164:A169"/>
    <mergeCell ref="A134:A139"/>
    <mergeCell ref="A68:A73"/>
    <mergeCell ref="A74:A79"/>
    <mergeCell ref="A80:A85"/>
    <mergeCell ref="A86:A91"/>
    <mergeCell ref="A92:A97"/>
    <mergeCell ref="H14:I14"/>
    <mergeCell ref="H15:I15"/>
    <mergeCell ref="A62:A67"/>
    <mergeCell ref="A2:A7"/>
    <mergeCell ref="A8:A13"/>
    <mergeCell ref="A14:A19"/>
    <mergeCell ref="A20:A25"/>
    <mergeCell ref="A26:A31"/>
    <mergeCell ref="A32:A37"/>
    <mergeCell ref="A38:A43"/>
    <mergeCell ref="A44:A49"/>
    <mergeCell ref="A50:A55"/>
    <mergeCell ref="A56:A61"/>
    <mergeCell ref="H59:I59"/>
    <mergeCell ref="H60:I60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81E05-8DCC-446D-B12B-C3B5DE088B1A}">
  <dimension ref="A1:AJ30"/>
  <sheetViews>
    <sheetView workbookViewId="0">
      <selection activeCell="K31" sqref="K31"/>
    </sheetView>
  </sheetViews>
  <sheetFormatPr defaultRowHeight="15" x14ac:dyDescent="0.25"/>
  <cols>
    <col min="1" max="1" width="4.28515625" bestFit="1" customWidth="1"/>
    <col min="2" max="2" width="10.28515625" bestFit="1" customWidth="1"/>
    <col min="5" max="5" width="10.28515625" bestFit="1" customWidth="1"/>
    <col min="6" max="6" width="20" bestFit="1" customWidth="1"/>
    <col min="7" max="7" width="4.28515625" bestFit="1" customWidth="1"/>
    <col min="8" max="8" width="10.28515625" bestFit="1" customWidth="1"/>
    <col min="11" max="11" width="10.28515625" bestFit="1" customWidth="1"/>
    <col min="12" max="12" width="20" bestFit="1" customWidth="1"/>
    <col min="13" max="13" width="4.28515625" bestFit="1" customWidth="1"/>
    <col min="14" max="14" width="10.28515625" bestFit="1" customWidth="1"/>
    <col min="17" max="17" width="10.28515625" bestFit="1" customWidth="1"/>
    <col min="18" max="18" width="20" bestFit="1" customWidth="1"/>
    <col min="19" max="19" width="4.28515625" bestFit="1" customWidth="1"/>
    <col min="20" max="20" width="10.28515625" bestFit="1" customWidth="1"/>
    <col min="23" max="23" width="10.28515625" bestFit="1" customWidth="1"/>
    <col min="24" max="24" width="20" bestFit="1" customWidth="1"/>
    <col min="25" max="25" width="4.28515625" bestFit="1" customWidth="1"/>
    <col min="26" max="26" width="10.28515625" bestFit="1" customWidth="1"/>
    <col min="29" max="29" width="10.28515625" bestFit="1" customWidth="1"/>
    <col min="30" max="30" width="20" bestFit="1" customWidth="1"/>
    <col min="31" max="31" width="4.28515625" bestFit="1" customWidth="1"/>
    <col min="32" max="32" width="10.28515625" bestFit="1" customWidth="1"/>
    <col min="35" max="35" width="10.28515625" bestFit="1" customWidth="1"/>
    <col min="36" max="36" width="20" bestFit="1" customWidth="1"/>
  </cols>
  <sheetData>
    <row r="1" spans="1:36" ht="15.75" thickBot="1" x14ac:dyDescent="0.3">
      <c r="A1" s="68" t="s">
        <v>8</v>
      </c>
      <c r="B1" s="69"/>
      <c r="C1" s="69"/>
      <c r="D1" s="69"/>
      <c r="E1" s="69"/>
      <c r="F1" s="69"/>
      <c r="G1" s="69" t="s">
        <v>11</v>
      </c>
      <c r="H1" s="69"/>
      <c r="I1" s="69"/>
      <c r="J1" s="69"/>
      <c r="K1" s="69"/>
      <c r="L1" s="69"/>
      <c r="M1" s="69" t="s">
        <v>12</v>
      </c>
      <c r="N1" s="69"/>
      <c r="O1" s="69"/>
      <c r="P1" s="69"/>
      <c r="Q1" s="69"/>
      <c r="R1" s="69"/>
      <c r="S1" s="69" t="s">
        <v>13</v>
      </c>
      <c r="T1" s="69"/>
      <c r="U1" s="69"/>
      <c r="V1" s="69"/>
      <c r="W1" s="69"/>
      <c r="X1" s="69"/>
      <c r="Y1" s="69" t="s">
        <v>9</v>
      </c>
      <c r="Z1" s="69"/>
      <c r="AA1" s="69"/>
      <c r="AB1" s="69"/>
      <c r="AC1" s="69"/>
      <c r="AD1" s="69"/>
      <c r="AE1" s="69" t="s">
        <v>10</v>
      </c>
      <c r="AF1" s="69"/>
      <c r="AG1" s="69"/>
      <c r="AH1" s="69"/>
      <c r="AI1" s="69"/>
      <c r="AJ1" s="70"/>
    </row>
    <row r="2" spans="1:36" x14ac:dyDescent="0.25">
      <c r="A2" s="5" t="s">
        <v>0</v>
      </c>
      <c r="B2" s="2" t="s">
        <v>2</v>
      </c>
      <c r="C2" s="1" t="s">
        <v>3</v>
      </c>
      <c r="D2" s="3" t="s">
        <v>4</v>
      </c>
      <c r="E2" s="1" t="s">
        <v>5</v>
      </c>
      <c r="F2" s="3" t="s">
        <v>6</v>
      </c>
      <c r="G2" s="5" t="s">
        <v>0</v>
      </c>
      <c r="H2" s="2" t="s">
        <v>2</v>
      </c>
      <c r="I2" s="1" t="s">
        <v>3</v>
      </c>
      <c r="J2" s="3" t="s">
        <v>4</v>
      </c>
      <c r="K2" s="1" t="s">
        <v>5</v>
      </c>
      <c r="L2" s="3" t="s">
        <v>6</v>
      </c>
      <c r="M2" s="5" t="s">
        <v>0</v>
      </c>
      <c r="N2" s="2" t="s">
        <v>2</v>
      </c>
      <c r="O2" s="1" t="s">
        <v>3</v>
      </c>
      <c r="P2" s="3" t="s">
        <v>4</v>
      </c>
      <c r="Q2" s="1" t="s">
        <v>5</v>
      </c>
      <c r="R2" s="3" t="s">
        <v>6</v>
      </c>
      <c r="S2" s="5" t="s">
        <v>0</v>
      </c>
      <c r="T2" s="2" t="s">
        <v>2</v>
      </c>
      <c r="U2" s="1" t="s">
        <v>3</v>
      </c>
      <c r="V2" s="3" t="s">
        <v>4</v>
      </c>
      <c r="W2" s="1" t="s">
        <v>5</v>
      </c>
      <c r="X2" s="3" t="s">
        <v>6</v>
      </c>
      <c r="Y2" s="5" t="s">
        <v>0</v>
      </c>
      <c r="Z2" s="2" t="s">
        <v>2</v>
      </c>
      <c r="AA2" s="1" t="s">
        <v>3</v>
      </c>
      <c r="AB2" s="3" t="s">
        <v>4</v>
      </c>
      <c r="AC2" s="1" t="s">
        <v>5</v>
      </c>
      <c r="AD2" s="3" t="s">
        <v>6</v>
      </c>
      <c r="AE2" s="5" t="s">
        <v>0</v>
      </c>
      <c r="AF2" s="2" t="s">
        <v>2</v>
      </c>
      <c r="AG2" s="1" t="s">
        <v>3</v>
      </c>
      <c r="AH2" s="3" t="s">
        <v>4</v>
      </c>
      <c r="AI2" s="1" t="s">
        <v>5</v>
      </c>
      <c r="AJ2" s="3" t="s">
        <v>6</v>
      </c>
    </row>
    <row r="3" spans="1:36" x14ac:dyDescent="0.25">
      <c r="A3" s="5">
        <v>1</v>
      </c>
      <c r="B3" s="12">
        <v>-0.72983410000000004</v>
      </c>
      <c r="C3" s="8">
        <v>5.5101990000000001E-5</v>
      </c>
      <c r="D3" s="13">
        <v>-0.73136400000000001</v>
      </c>
      <c r="E3" s="7">
        <v>472.8</v>
      </c>
      <c r="F3" s="17">
        <v>19.875389999999999</v>
      </c>
      <c r="G3" s="5">
        <v>1</v>
      </c>
      <c r="H3" s="12">
        <v>-0.72926429999999998</v>
      </c>
      <c r="I3" s="8">
        <v>5.262774E-5</v>
      </c>
      <c r="J3" s="13">
        <v>-0.72941699999999998</v>
      </c>
      <c r="K3" s="7">
        <v>495</v>
      </c>
      <c r="L3" s="17">
        <v>18.98293</v>
      </c>
      <c r="M3" s="5">
        <v>1</v>
      </c>
      <c r="N3" s="12">
        <v>-0.73299400000000003</v>
      </c>
      <c r="O3" s="8">
        <v>5.4110270000000001E-5</v>
      </c>
      <c r="P3" s="13">
        <v>-0.73180299999999998</v>
      </c>
      <c r="Q3" s="7">
        <v>481.5</v>
      </c>
      <c r="R3" s="17">
        <v>19.517679999999999</v>
      </c>
      <c r="S3" s="5">
        <v>1</v>
      </c>
      <c r="T3" s="12">
        <v>-0.73191439999999997</v>
      </c>
      <c r="U3" s="8">
        <v>4.7283529999999998E-5</v>
      </c>
      <c r="V3" s="13">
        <v>-0.731074</v>
      </c>
      <c r="W3" s="7">
        <v>551</v>
      </c>
      <c r="X3" s="17">
        <v>17.055260000000001</v>
      </c>
      <c r="Y3" s="5">
        <v>1</v>
      </c>
      <c r="Z3" s="12">
        <v>-0.73033170000000003</v>
      </c>
      <c r="AA3" s="8">
        <v>4.4244869999999998E-5</v>
      </c>
      <c r="AB3" s="13">
        <v>-0.73148000000000002</v>
      </c>
      <c r="AC3" s="7">
        <v>588.79999999999995</v>
      </c>
      <c r="AD3" s="17">
        <v>15.959210000000001</v>
      </c>
      <c r="AE3" s="5">
        <v>1</v>
      </c>
      <c r="AF3" s="12">
        <v>-0.73094429999999999</v>
      </c>
      <c r="AG3" s="8">
        <v>3.8569709999999998E-5</v>
      </c>
      <c r="AH3" s="13">
        <v>-0.73042899999999999</v>
      </c>
      <c r="AI3" s="7">
        <v>675.5</v>
      </c>
      <c r="AJ3" s="13">
        <v>13.91217</v>
      </c>
    </row>
    <row r="4" spans="1:36" x14ac:dyDescent="0.25">
      <c r="A4" s="5">
        <v>2</v>
      </c>
      <c r="B4" s="12">
        <v>-0.65858130000000004</v>
      </c>
      <c r="C4" s="8">
        <v>5.1819900000000002E-5</v>
      </c>
      <c r="D4" s="13">
        <v>-0.65969299999999997</v>
      </c>
      <c r="E4" s="7">
        <v>502.8</v>
      </c>
      <c r="F4" s="17">
        <v>18.69154</v>
      </c>
      <c r="G4" s="5">
        <v>2</v>
      </c>
      <c r="H4" s="12">
        <v>-0.65521010000000002</v>
      </c>
      <c r="I4" s="8">
        <v>5.4672800000000003E-5</v>
      </c>
      <c r="J4" s="13">
        <v>-0.65318600000000004</v>
      </c>
      <c r="K4" s="7">
        <v>476.5</v>
      </c>
      <c r="L4" s="17">
        <v>19.720580000000002</v>
      </c>
      <c r="M4" s="5">
        <v>2</v>
      </c>
      <c r="N4" s="12">
        <v>-0.6551072</v>
      </c>
      <c r="O4" s="8">
        <v>6.2030879999999995E-5</v>
      </c>
      <c r="P4" s="13">
        <v>-0.65469999999999995</v>
      </c>
      <c r="Q4" s="7">
        <v>420</v>
      </c>
      <c r="R4" s="17">
        <v>22.374659999999999</v>
      </c>
      <c r="S4" s="5">
        <v>2</v>
      </c>
      <c r="T4" s="12">
        <v>-0.66286120000000004</v>
      </c>
      <c r="U4" s="8">
        <v>5.51352E-5</v>
      </c>
      <c r="V4" s="13">
        <v>-0.66448200000000002</v>
      </c>
      <c r="W4" s="7">
        <v>472.5</v>
      </c>
      <c r="X4" s="17">
        <v>19.887370000000001</v>
      </c>
      <c r="Y4" s="5">
        <v>2</v>
      </c>
      <c r="Z4" s="12">
        <v>-0.66254400000000002</v>
      </c>
      <c r="AA4" s="8">
        <v>5.342048E-5</v>
      </c>
      <c r="AB4" s="13">
        <v>-0.66247699999999998</v>
      </c>
      <c r="AC4" s="7">
        <v>487.7</v>
      </c>
      <c r="AD4" s="17">
        <v>19.26887</v>
      </c>
      <c r="AE4" s="5">
        <v>2</v>
      </c>
      <c r="AF4" s="12">
        <v>-0.66644289999999995</v>
      </c>
      <c r="AG4" s="8">
        <v>5.0242540000000002E-5</v>
      </c>
      <c r="AH4" s="13">
        <v>-0.66471000000000002</v>
      </c>
      <c r="AI4" s="7">
        <v>518.5</v>
      </c>
      <c r="AJ4" s="13">
        <v>18.122579999999999</v>
      </c>
    </row>
    <row r="5" spans="1:36" x14ac:dyDescent="0.25">
      <c r="A5" s="5">
        <v>3</v>
      </c>
      <c r="B5" s="12">
        <v>-0.68913389999999997</v>
      </c>
      <c r="C5" s="8">
        <v>4.3348569999999998E-5</v>
      </c>
      <c r="D5" s="13">
        <v>-0.68760900000000003</v>
      </c>
      <c r="E5" s="7">
        <v>601</v>
      </c>
      <c r="F5" s="17">
        <v>15.635910000000001</v>
      </c>
      <c r="G5" s="5">
        <v>3</v>
      </c>
      <c r="H5" s="12">
        <v>-0.68278749999999999</v>
      </c>
      <c r="I5" s="8">
        <v>4.937983E-5</v>
      </c>
      <c r="J5" s="13">
        <v>-0.682809</v>
      </c>
      <c r="K5" s="7">
        <v>527.6</v>
      </c>
      <c r="L5" s="17">
        <v>17.811399999999999</v>
      </c>
      <c r="M5" s="5">
        <v>3</v>
      </c>
      <c r="N5" s="12">
        <v>-0.68147749999999996</v>
      </c>
      <c r="O5" s="8">
        <v>5.094198E-5</v>
      </c>
      <c r="P5" s="13">
        <v>-0.68142499999999995</v>
      </c>
      <c r="Q5" s="7">
        <v>511.4</v>
      </c>
      <c r="R5" s="17">
        <v>18.374870000000001</v>
      </c>
      <c r="S5" s="5">
        <v>3</v>
      </c>
      <c r="T5" s="12">
        <v>-0.68457630000000003</v>
      </c>
      <c r="U5" s="8">
        <v>5.3351399999999999E-5</v>
      </c>
      <c r="V5" s="13">
        <v>-0.68586899999999995</v>
      </c>
      <c r="W5" s="7">
        <v>488.3</v>
      </c>
      <c r="X5" s="17">
        <v>19.243950000000002</v>
      </c>
      <c r="Y5" s="5">
        <v>3</v>
      </c>
      <c r="Z5" s="12">
        <v>-0.68159570000000003</v>
      </c>
      <c r="AA5" s="8">
        <v>5.1268750000000003E-5</v>
      </c>
      <c r="AB5" s="13">
        <v>-0.68353600000000003</v>
      </c>
      <c r="AC5" s="7">
        <v>508.2</v>
      </c>
      <c r="AD5" s="17">
        <v>18.492740000000001</v>
      </c>
      <c r="AE5" s="5">
        <v>3</v>
      </c>
      <c r="AF5" s="12">
        <v>-0.67993210000000004</v>
      </c>
      <c r="AG5" s="8">
        <v>5.1136369999999998E-5</v>
      </c>
      <c r="AH5" s="13">
        <v>-0.67723900000000004</v>
      </c>
      <c r="AI5" s="7">
        <v>509.5</v>
      </c>
      <c r="AJ5" s="13">
        <v>18.444990000000001</v>
      </c>
    </row>
    <row r="6" spans="1:36" x14ac:dyDescent="0.25">
      <c r="A6" s="5">
        <v>4</v>
      </c>
      <c r="B6" s="12">
        <v>-0.64416600000000002</v>
      </c>
      <c r="C6" s="8">
        <v>8.0889070000000006E-6</v>
      </c>
      <c r="D6" s="13">
        <v>-0.64496600000000004</v>
      </c>
      <c r="E6" s="7">
        <v>3221</v>
      </c>
      <c r="F6" s="17">
        <v>2.9176839999999999</v>
      </c>
      <c r="G6" s="5">
        <v>4</v>
      </c>
      <c r="H6" s="12">
        <v>-0.56558949999999997</v>
      </c>
      <c r="I6" s="8">
        <v>8.5764130000000003E-6</v>
      </c>
      <c r="J6" s="13">
        <v>-0.56695799999999996</v>
      </c>
      <c r="K6" s="7">
        <v>3038</v>
      </c>
      <c r="L6" s="17">
        <v>3.0935290000000002</v>
      </c>
      <c r="M6" s="5">
        <v>4</v>
      </c>
      <c r="N6" s="12">
        <v>-0.56751759999999996</v>
      </c>
      <c r="O6" s="8">
        <v>8.3352049999999998E-6</v>
      </c>
      <c r="P6" s="13">
        <v>-0.56884699999999999</v>
      </c>
      <c r="Q6" s="7">
        <v>3126</v>
      </c>
      <c r="R6" s="17">
        <v>3.0065249999999999</v>
      </c>
      <c r="S6" s="5">
        <v>4</v>
      </c>
      <c r="T6" s="12">
        <v>-0.59186729999999999</v>
      </c>
      <c r="U6" s="8">
        <v>1.022707E-5</v>
      </c>
      <c r="V6" s="13">
        <v>-0.59246399999999999</v>
      </c>
      <c r="W6" s="7">
        <v>2547</v>
      </c>
      <c r="X6" s="17">
        <v>3.6889240000000001</v>
      </c>
      <c r="Y6" s="5">
        <v>4</v>
      </c>
      <c r="Z6" s="12">
        <v>-0.54920210000000003</v>
      </c>
      <c r="AA6" s="8">
        <v>8.1165870000000006E-6</v>
      </c>
      <c r="AB6" s="13">
        <v>-0.553207</v>
      </c>
      <c r="AC6" s="7">
        <v>3210</v>
      </c>
      <c r="AD6" s="17">
        <v>2.9276689999999999</v>
      </c>
      <c r="AE6" s="5">
        <v>4</v>
      </c>
      <c r="AF6" s="12">
        <v>-0.54883789999999999</v>
      </c>
      <c r="AG6" s="8">
        <v>8.7249539999999995E-6</v>
      </c>
      <c r="AH6" s="13">
        <v>-0.55148200000000003</v>
      </c>
      <c r="AI6" s="7">
        <v>2986</v>
      </c>
      <c r="AJ6" s="13">
        <v>3.1471079999999998</v>
      </c>
    </row>
    <row r="7" spans="1:36" x14ac:dyDescent="0.25">
      <c r="A7" s="5">
        <v>5</v>
      </c>
      <c r="B7" s="12">
        <v>-0.6683152</v>
      </c>
      <c r="C7" s="8">
        <v>5.6570929999999996E-6</v>
      </c>
      <c r="D7" s="13">
        <v>-0.66906699999999997</v>
      </c>
      <c r="E7" s="23">
        <v>4605</v>
      </c>
      <c r="F7" s="17">
        <v>2.040524</v>
      </c>
      <c r="G7" s="5">
        <v>5</v>
      </c>
      <c r="H7" s="12">
        <v>-0.59165380000000001</v>
      </c>
      <c r="I7" s="8">
        <v>6.9986159999999998E-6</v>
      </c>
      <c r="J7" s="13">
        <v>-0.59331599999999995</v>
      </c>
      <c r="K7" s="23">
        <v>3723</v>
      </c>
      <c r="L7" s="17">
        <v>2.5244140000000002</v>
      </c>
      <c r="M7" s="5">
        <v>5</v>
      </c>
      <c r="N7" s="12">
        <v>-0.58420280000000002</v>
      </c>
      <c r="O7" s="8">
        <v>7.2533429999999998E-6</v>
      </c>
      <c r="P7" s="13">
        <v>-0.58790699999999996</v>
      </c>
      <c r="Q7" s="23">
        <v>3592</v>
      </c>
      <c r="R7" s="17">
        <v>2.616295</v>
      </c>
      <c r="S7" s="5">
        <v>5</v>
      </c>
      <c r="T7" s="12">
        <v>-0.61961359999999999</v>
      </c>
      <c r="U7" s="8">
        <v>7.0835239999999998E-6</v>
      </c>
      <c r="V7" s="13">
        <v>-0.620251</v>
      </c>
      <c r="W7" s="23">
        <v>3678</v>
      </c>
      <c r="X7" s="17">
        <v>2.5550410000000001</v>
      </c>
      <c r="Y7" s="5">
        <v>5</v>
      </c>
      <c r="Z7" s="12">
        <v>-0.55723979999999995</v>
      </c>
      <c r="AA7" s="8">
        <v>7.818717E-6</v>
      </c>
      <c r="AB7" s="13">
        <v>-0.56090099999999998</v>
      </c>
      <c r="AC7" s="23">
        <v>3332</v>
      </c>
      <c r="AD7" s="17">
        <v>2.8202259999999999</v>
      </c>
      <c r="AE7" s="5">
        <v>5</v>
      </c>
      <c r="AF7" s="12">
        <v>-0.55306480000000002</v>
      </c>
      <c r="AG7" s="8">
        <v>7.5792040000000003E-6</v>
      </c>
      <c r="AH7" s="13">
        <v>-0.55771899999999996</v>
      </c>
      <c r="AI7" s="23">
        <v>3437</v>
      </c>
      <c r="AJ7" s="13">
        <v>2.7338339999999999</v>
      </c>
    </row>
    <row r="8" spans="1:36" x14ac:dyDescent="0.25">
      <c r="A8" s="5">
        <v>6</v>
      </c>
      <c r="B8" s="12">
        <v>-0.66204010000000002</v>
      </c>
      <c r="C8" s="8">
        <v>5.3420940000000003E-6</v>
      </c>
      <c r="D8" s="13">
        <v>-0.66217300000000001</v>
      </c>
      <c r="E8" s="39">
        <v>4877</v>
      </c>
      <c r="F8" s="17">
        <v>1.926904</v>
      </c>
      <c r="G8" s="5">
        <v>6</v>
      </c>
      <c r="H8" s="12">
        <v>-0.5939508</v>
      </c>
      <c r="I8" s="8">
        <v>6.746505E-6</v>
      </c>
      <c r="J8" s="13">
        <v>-0.59697800000000001</v>
      </c>
      <c r="K8" s="39">
        <v>3862</v>
      </c>
      <c r="L8" s="17">
        <v>2.433478</v>
      </c>
      <c r="M8" s="5">
        <v>6</v>
      </c>
      <c r="N8" s="12">
        <v>-0.58715870000000003</v>
      </c>
      <c r="O8" s="8">
        <v>7.1212450000000003E-6</v>
      </c>
      <c r="P8" s="13">
        <v>-0.59111899999999995</v>
      </c>
      <c r="Q8" s="39">
        <v>3658</v>
      </c>
      <c r="R8" s="17">
        <v>2.5686469999999999</v>
      </c>
      <c r="S8" s="5">
        <v>6</v>
      </c>
      <c r="T8" s="12">
        <v>-0.62131400000000003</v>
      </c>
      <c r="U8" s="8">
        <v>6.5107320000000002E-6</v>
      </c>
      <c r="V8" s="13">
        <v>-0.62161299999999997</v>
      </c>
      <c r="W8" s="39">
        <v>4002</v>
      </c>
      <c r="X8" s="17">
        <v>2.348433</v>
      </c>
      <c r="Y8" s="5">
        <v>6</v>
      </c>
      <c r="Z8" s="12">
        <v>-0.55105680000000001</v>
      </c>
      <c r="AA8" s="8">
        <v>7.8394910000000005E-6</v>
      </c>
      <c r="AB8" s="13">
        <v>-0.55473799999999995</v>
      </c>
      <c r="AC8" s="39">
        <v>3323</v>
      </c>
      <c r="AD8" s="17">
        <v>2.8277199999999998</v>
      </c>
      <c r="AE8" s="5">
        <v>6</v>
      </c>
      <c r="AF8" s="30">
        <v>-0.54726589999999997</v>
      </c>
      <c r="AG8" s="31">
        <v>7.7158929999999993E-6</v>
      </c>
      <c r="AH8" s="32">
        <v>-0.55159899999999995</v>
      </c>
      <c r="AI8" s="40">
        <v>3377</v>
      </c>
      <c r="AJ8" s="13">
        <v>2.7831380000000001</v>
      </c>
    </row>
    <row r="9" spans="1:36" x14ac:dyDescent="0.25">
      <c r="A9" s="5">
        <v>7</v>
      </c>
      <c r="B9" s="12">
        <v>-0.65290130000000002</v>
      </c>
      <c r="C9" s="8">
        <v>5.198283E-6</v>
      </c>
      <c r="D9" s="13">
        <v>-0.65337400000000001</v>
      </c>
      <c r="E9" s="39">
        <v>5012</v>
      </c>
      <c r="F9" s="13">
        <v>1.8750309999999999</v>
      </c>
      <c r="G9" s="5">
        <v>7</v>
      </c>
      <c r="H9" s="12">
        <v>-0.59338329999999995</v>
      </c>
      <c r="I9" s="8">
        <v>6.5254420000000001E-6</v>
      </c>
      <c r="J9" s="13">
        <v>-0.59641999999999995</v>
      </c>
      <c r="K9" s="39">
        <v>3993</v>
      </c>
      <c r="L9" s="13">
        <v>2.3537400000000002</v>
      </c>
      <c r="M9" s="5">
        <v>7</v>
      </c>
      <c r="N9" s="12">
        <v>-0.58828230000000004</v>
      </c>
      <c r="O9" s="8">
        <v>7.1042009999999999E-6</v>
      </c>
      <c r="P9" s="13">
        <v>-0.59194999999999998</v>
      </c>
      <c r="Q9" s="39">
        <v>3667</v>
      </c>
      <c r="R9" s="13">
        <v>2.5624989999999999</v>
      </c>
      <c r="S9" s="5">
        <v>7</v>
      </c>
      <c r="T9" s="12">
        <v>-0.61341820000000002</v>
      </c>
      <c r="U9" s="8">
        <v>6.6413479999999999E-6</v>
      </c>
      <c r="V9" s="13">
        <v>-0.613757</v>
      </c>
      <c r="W9" s="39">
        <v>3923</v>
      </c>
      <c r="X9" s="13">
        <v>2.3955470000000001</v>
      </c>
      <c r="Y9" s="5">
        <v>7</v>
      </c>
      <c r="Z9" s="12">
        <v>-0.54126719999999995</v>
      </c>
      <c r="AA9" s="8">
        <v>8.3742819999999995E-6</v>
      </c>
      <c r="AB9" s="13">
        <v>-0.54524899999999998</v>
      </c>
      <c r="AC9" s="39">
        <v>3111</v>
      </c>
      <c r="AD9" s="13">
        <v>3.0206200000000001</v>
      </c>
      <c r="AE9" s="5">
        <v>7</v>
      </c>
      <c r="AF9" s="12">
        <v>-0.53532009999999997</v>
      </c>
      <c r="AG9" s="8">
        <v>8.3948540000000007E-6</v>
      </c>
      <c r="AH9" s="13">
        <v>-0.53861099999999995</v>
      </c>
      <c r="AI9" s="39">
        <v>3103</v>
      </c>
      <c r="AJ9" s="13">
        <v>3.0280399999999998</v>
      </c>
    </row>
    <row r="10" spans="1:36" x14ac:dyDescent="0.25">
      <c r="A10" s="5">
        <v>8</v>
      </c>
      <c r="B10" s="12">
        <v>-0.64748380000000005</v>
      </c>
      <c r="C10" s="8">
        <v>5.1443510000000004E-6</v>
      </c>
      <c r="D10" s="13">
        <v>-0.64851599999999998</v>
      </c>
      <c r="E10" s="41">
        <v>5064</v>
      </c>
      <c r="F10" s="13">
        <v>1.855577</v>
      </c>
      <c r="G10" s="5">
        <v>8</v>
      </c>
      <c r="H10" s="12">
        <v>-0.59274740000000004</v>
      </c>
      <c r="I10" s="8">
        <v>6.3684319999999999E-6</v>
      </c>
      <c r="J10" s="13">
        <v>-0.59609599999999996</v>
      </c>
      <c r="K10" s="41">
        <v>4091</v>
      </c>
      <c r="L10" s="13">
        <v>2.2971059999999999</v>
      </c>
      <c r="M10" s="5">
        <v>8</v>
      </c>
      <c r="N10" s="12">
        <v>-0.5885186</v>
      </c>
      <c r="O10" s="8">
        <v>7.0814730000000002E-6</v>
      </c>
      <c r="P10" s="13">
        <v>-0.59280100000000002</v>
      </c>
      <c r="Q10" s="41">
        <v>3679</v>
      </c>
      <c r="R10" s="13">
        <v>2.5543010000000002</v>
      </c>
      <c r="S10" s="5">
        <v>8</v>
      </c>
      <c r="T10" s="12">
        <v>-0.60672550000000003</v>
      </c>
      <c r="U10" s="8">
        <v>6.4031050000000001E-6</v>
      </c>
      <c r="V10" s="13">
        <v>-0.60735300000000003</v>
      </c>
      <c r="W10" s="41">
        <v>4069</v>
      </c>
      <c r="X10" s="13">
        <v>2.3096130000000001</v>
      </c>
      <c r="Y10" s="5">
        <v>8</v>
      </c>
      <c r="Z10" s="12">
        <v>-0.53261860000000005</v>
      </c>
      <c r="AA10" s="8">
        <v>8.9005730000000003E-6</v>
      </c>
      <c r="AB10" s="13">
        <v>-0.53600800000000004</v>
      </c>
      <c r="AC10" s="41">
        <v>2927</v>
      </c>
      <c r="AD10" s="13">
        <v>3.2104539999999999</v>
      </c>
      <c r="AE10" s="5">
        <v>8</v>
      </c>
      <c r="AF10" s="12">
        <v>-0.53047940000000005</v>
      </c>
      <c r="AG10" s="8">
        <v>8.9466350000000008E-6</v>
      </c>
      <c r="AH10" s="13">
        <v>-0.53418500000000002</v>
      </c>
      <c r="AI10" s="41">
        <v>2912</v>
      </c>
      <c r="AJ10" s="13">
        <v>3.2270690000000002</v>
      </c>
    </row>
    <row r="11" spans="1:36" x14ac:dyDescent="0.25">
      <c r="A11" s="5">
        <v>9</v>
      </c>
      <c r="B11" s="12">
        <v>-0.64014249999999995</v>
      </c>
      <c r="C11" s="8">
        <v>5.1575799999999998E-6</v>
      </c>
      <c r="D11" s="13">
        <v>-0.64092099999999996</v>
      </c>
      <c r="E11" s="41">
        <v>5051</v>
      </c>
      <c r="F11" s="13">
        <v>1.860349</v>
      </c>
      <c r="G11" s="5">
        <v>9</v>
      </c>
      <c r="H11" s="12">
        <v>-0.59012819999999999</v>
      </c>
      <c r="I11" s="8">
        <v>6.1565159999999999E-6</v>
      </c>
      <c r="J11" s="13">
        <v>-0.59314999999999996</v>
      </c>
      <c r="K11" s="41">
        <v>4232</v>
      </c>
      <c r="L11" s="13">
        <v>2.2206670000000002</v>
      </c>
      <c r="M11" s="5">
        <v>9</v>
      </c>
      <c r="N11" s="12">
        <v>-0.58649739999999995</v>
      </c>
      <c r="O11" s="8">
        <v>7.0703540000000001E-6</v>
      </c>
      <c r="P11" s="13">
        <v>-0.59080699999999997</v>
      </c>
      <c r="Q11" s="41">
        <v>3685</v>
      </c>
      <c r="R11" s="13">
        <v>2.5502899999999999</v>
      </c>
      <c r="S11" s="5">
        <v>9</v>
      </c>
      <c r="T11" s="12">
        <v>-0.59891989999999995</v>
      </c>
      <c r="U11" s="8">
        <v>6.591141E-6</v>
      </c>
      <c r="V11" s="13">
        <v>-0.59988300000000006</v>
      </c>
      <c r="W11" s="41">
        <v>3953</v>
      </c>
      <c r="X11" s="13">
        <v>2.377437</v>
      </c>
      <c r="Y11" s="5">
        <v>9</v>
      </c>
      <c r="Z11" s="12">
        <v>-0.52124360000000003</v>
      </c>
      <c r="AA11" s="8">
        <v>9.402531E-6</v>
      </c>
      <c r="AB11" s="13">
        <v>-0.524281</v>
      </c>
      <c r="AC11" s="41">
        <v>2771</v>
      </c>
      <c r="AD11" s="13">
        <v>3.3915109999999999</v>
      </c>
      <c r="AE11" s="5">
        <v>9</v>
      </c>
      <c r="AF11" s="12">
        <v>-0.52321879999999998</v>
      </c>
      <c r="AG11" s="8">
        <v>9.8679280000000008E-6</v>
      </c>
      <c r="AH11" s="13">
        <v>-0.52726099999999998</v>
      </c>
      <c r="AI11" s="41">
        <v>2640</v>
      </c>
      <c r="AJ11" s="13">
        <v>3.5593810000000001</v>
      </c>
    </row>
    <row r="12" spans="1:36" x14ac:dyDescent="0.25">
      <c r="A12" s="5">
        <v>10</v>
      </c>
      <c r="B12" s="12">
        <v>-0.63639579999999996</v>
      </c>
      <c r="C12" s="8">
        <v>5.023368E-6</v>
      </c>
      <c r="D12" s="13">
        <v>-0.63759500000000002</v>
      </c>
      <c r="E12" s="41">
        <v>5186</v>
      </c>
      <c r="F12" s="13">
        <v>1.811939</v>
      </c>
      <c r="G12" s="5">
        <v>10</v>
      </c>
      <c r="H12" s="12">
        <v>-0.5850843</v>
      </c>
      <c r="I12" s="8">
        <v>6.1400420000000004E-6</v>
      </c>
      <c r="J12" s="13">
        <v>-0.588175</v>
      </c>
      <c r="K12" s="41">
        <v>4243</v>
      </c>
      <c r="L12" s="13">
        <v>2.2147250000000001</v>
      </c>
      <c r="M12" s="5">
        <v>10</v>
      </c>
      <c r="N12" s="12">
        <v>-0.58434359999999996</v>
      </c>
      <c r="O12" s="8">
        <v>6.9783319999999998E-6</v>
      </c>
      <c r="P12" s="13">
        <v>-0.58840300000000001</v>
      </c>
      <c r="Q12" s="41">
        <v>3733</v>
      </c>
      <c r="R12" s="13">
        <v>2.5170979999999998</v>
      </c>
      <c r="S12" s="5">
        <v>10</v>
      </c>
      <c r="T12" s="12">
        <v>-0.59013349999999998</v>
      </c>
      <c r="U12" s="8">
        <v>6.7382080000000004E-6</v>
      </c>
      <c r="V12" s="13">
        <v>-0.59107699999999996</v>
      </c>
      <c r="W12" s="41">
        <v>3866</v>
      </c>
      <c r="X12" s="13">
        <v>2.430485</v>
      </c>
      <c r="Y12" s="5">
        <v>10</v>
      </c>
      <c r="Z12" s="12">
        <v>-0.51301640000000004</v>
      </c>
      <c r="AA12" s="8">
        <v>1.0255559999999999E-5</v>
      </c>
      <c r="AB12" s="13">
        <v>-0.51669100000000001</v>
      </c>
      <c r="AC12" s="41">
        <v>2540</v>
      </c>
      <c r="AD12" s="13">
        <v>3.6991990000000001</v>
      </c>
      <c r="AE12" s="5">
        <v>10</v>
      </c>
      <c r="AF12" s="12">
        <v>-0.51181270000000001</v>
      </c>
      <c r="AG12" s="8">
        <v>1.043034E-5</v>
      </c>
      <c r="AH12" s="13">
        <v>-0.51515</v>
      </c>
      <c r="AI12" s="41">
        <v>2498</v>
      </c>
      <c r="AJ12" s="13">
        <v>3.7622439999999999</v>
      </c>
    </row>
    <row r="13" spans="1:36" x14ac:dyDescent="0.25">
      <c r="A13" s="5">
        <v>11</v>
      </c>
      <c r="B13" s="12">
        <v>-0.64964040000000001</v>
      </c>
      <c r="C13" s="8">
        <v>5.6065999999999998E-6</v>
      </c>
      <c r="D13" s="13">
        <v>-0.64999799999999996</v>
      </c>
      <c r="E13" s="41">
        <v>4647</v>
      </c>
      <c r="F13" s="13">
        <v>2.0223110000000002</v>
      </c>
      <c r="G13" s="5">
        <v>11</v>
      </c>
      <c r="H13" s="12">
        <v>-0.60122980000000004</v>
      </c>
      <c r="I13" s="8">
        <v>4.4499390000000004E-6</v>
      </c>
      <c r="J13" s="13">
        <v>-0.60222600000000004</v>
      </c>
      <c r="K13" s="41">
        <v>5855</v>
      </c>
      <c r="L13" s="13">
        <v>1.605102</v>
      </c>
      <c r="M13" s="5">
        <v>11</v>
      </c>
      <c r="N13" s="12">
        <v>-0.59999780000000003</v>
      </c>
      <c r="O13" s="8">
        <v>4.9249229999999996E-6</v>
      </c>
      <c r="P13" s="13">
        <v>-0.60295500000000002</v>
      </c>
      <c r="Q13" s="41">
        <v>5290</v>
      </c>
      <c r="R13" s="13">
        <v>1.776429</v>
      </c>
      <c r="S13" s="5">
        <v>11</v>
      </c>
      <c r="T13" s="12">
        <v>-0.60731570000000001</v>
      </c>
      <c r="U13" s="8">
        <v>7.1349799999999997E-6</v>
      </c>
      <c r="V13" s="13">
        <v>-0.60794400000000004</v>
      </c>
      <c r="W13" s="41">
        <v>3651</v>
      </c>
      <c r="X13" s="13">
        <v>2.573601</v>
      </c>
      <c r="Y13" s="5">
        <v>11</v>
      </c>
      <c r="Z13" s="12">
        <v>-0.52793959999999995</v>
      </c>
      <c r="AA13" s="8">
        <v>9.831002E-6</v>
      </c>
      <c r="AB13" s="13">
        <v>-0.53064</v>
      </c>
      <c r="AC13" s="41">
        <v>2650</v>
      </c>
      <c r="AD13" s="13">
        <v>3.546062</v>
      </c>
      <c r="AE13" s="5">
        <v>11</v>
      </c>
      <c r="AF13" s="12">
        <v>-0.52020599999999995</v>
      </c>
      <c r="AG13" s="8">
        <v>9.5662839999999998E-6</v>
      </c>
      <c r="AH13" s="13">
        <v>-0.52392799999999995</v>
      </c>
      <c r="AI13" s="41">
        <v>2723</v>
      </c>
      <c r="AJ13" s="13">
        <v>3.450577</v>
      </c>
    </row>
    <row r="14" spans="1:36" x14ac:dyDescent="0.25">
      <c r="A14" s="5">
        <v>12</v>
      </c>
      <c r="B14" s="12">
        <v>-0.64046380000000003</v>
      </c>
      <c r="C14" s="8">
        <v>5.0843179999999998E-6</v>
      </c>
      <c r="D14" s="13">
        <v>-0.64127900000000004</v>
      </c>
      <c r="E14" s="41">
        <v>5124</v>
      </c>
      <c r="F14" s="13">
        <v>1.833923</v>
      </c>
      <c r="G14" s="5">
        <v>12</v>
      </c>
      <c r="H14" s="12">
        <v>-0.5907675</v>
      </c>
      <c r="I14" s="8">
        <v>4.1988850000000004E-6</v>
      </c>
      <c r="J14" s="13">
        <v>-0.59217600000000004</v>
      </c>
      <c r="K14" s="41">
        <v>6205</v>
      </c>
      <c r="L14" s="13">
        <v>1.5145459999999999</v>
      </c>
      <c r="M14" s="5">
        <v>12</v>
      </c>
      <c r="N14" s="12">
        <v>-0.5914296</v>
      </c>
      <c r="O14" s="8">
        <v>4.5633750000000002E-6</v>
      </c>
      <c r="P14" s="13">
        <v>-0.59376799999999996</v>
      </c>
      <c r="Q14" s="41">
        <v>5709</v>
      </c>
      <c r="R14" s="13">
        <v>1.646018</v>
      </c>
      <c r="S14" s="5">
        <v>12</v>
      </c>
      <c r="T14" s="12">
        <v>-0.59804460000000004</v>
      </c>
      <c r="U14" s="8">
        <v>6.6799369999999997E-6</v>
      </c>
      <c r="V14" s="13">
        <v>-0.59903200000000001</v>
      </c>
      <c r="W14" s="41">
        <v>3900</v>
      </c>
      <c r="X14" s="13">
        <v>2.4094660000000001</v>
      </c>
      <c r="Y14" s="5">
        <v>12</v>
      </c>
      <c r="Z14" s="12">
        <v>-0.52219819999999995</v>
      </c>
      <c r="AA14" s="8">
        <v>1.038486E-5</v>
      </c>
      <c r="AB14" s="13">
        <v>-0.525231</v>
      </c>
      <c r="AC14" s="41">
        <v>2509</v>
      </c>
      <c r="AD14" s="13">
        <v>3.745838</v>
      </c>
      <c r="AE14" s="5">
        <v>12</v>
      </c>
      <c r="AF14" s="12">
        <v>-0.51412389999999997</v>
      </c>
      <c r="AG14" s="8">
        <v>9.8306649999999998E-6</v>
      </c>
      <c r="AH14" s="13">
        <v>-0.51750700000000005</v>
      </c>
      <c r="AI14" s="41">
        <v>2650</v>
      </c>
      <c r="AJ14" s="13">
        <v>3.5459399999999999</v>
      </c>
    </row>
    <row r="15" spans="1:36" x14ac:dyDescent="0.25">
      <c r="A15" s="5">
        <v>13</v>
      </c>
      <c r="B15" s="12">
        <v>-0.63514910000000002</v>
      </c>
      <c r="C15" s="8">
        <v>4.998399E-6</v>
      </c>
      <c r="D15" s="13">
        <v>-0.63599600000000001</v>
      </c>
      <c r="E15" s="41">
        <v>5212</v>
      </c>
      <c r="F15" s="13">
        <v>1.802932</v>
      </c>
      <c r="G15" s="5">
        <v>13</v>
      </c>
      <c r="H15" s="12">
        <v>-0.5849434</v>
      </c>
      <c r="I15" s="8">
        <v>4.3652750000000003E-6</v>
      </c>
      <c r="J15" s="13">
        <v>-0.586372</v>
      </c>
      <c r="K15" s="41">
        <v>5968</v>
      </c>
      <c r="L15" s="13">
        <v>1.5745629999999999</v>
      </c>
      <c r="M15" s="5">
        <v>13</v>
      </c>
      <c r="N15" s="12">
        <v>-0.58520989999999995</v>
      </c>
      <c r="O15" s="8">
        <v>4.7129250000000003E-6</v>
      </c>
      <c r="P15" s="13">
        <v>-0.58799400000000002</v>
      </c>
      <c r="Q15" s="41">
        <v>5528</v>
      </c>
      <c r="R15" s="13">
        <v>1.6999610000000001</v>
      </c>
      <c r="S15" s="5">
        <v>13</v>
      </c>
      <c r="T15" s="12">
        <v>-0.5920531</v>
      </c>
      <c r="U15" s="8">
        <v>6.8624569999999998E-6</v>
      </c>
      <c r="V15" s="13">
        <v>-0.59268100000000001</v>
      </c>
      <c r="W15" s="41">
        <v>3796</v>
      </c>
      <c r="X15" s="13">
        <v>2.4753020000000001</v>
      </c>
      <c r="Y15" s="5">
        <v>13</v>
      </c>
      <c r="Z15" s="12">
        <v>-0.51986940000000004</v>
      </c>
      <c r="AA15" s="8">
        <v>1.0774800000000001E-5</v>
      </c>
      <c r="AB15" s="13">
        <v>-0.52288999999999997</v>
      </c>
      <c r="AC15" s="41">
        <v>2418</v>
      </c>
      <c r="AD15" s="13">
        <v>3.8864920000000001</v>
      </c>
      <c r="AE15" s="5">
        <v>13</v>
      </c>
      <c r="AF15" s="12">
        <v>-0.50856460000000003</v>
      </c>
      <c r="AG15" s="8">
        <v>1.0277300000000001E-5</v>
      </c>
      <c r="AH15" s="13">
        <v>-0.51160099999999997</v>
      </c>
      <c r="AI15" s="41">
        <v>2535</v>
      </c>
      <c r="AJ15" s="13">
        <v>3.7070409999999998</v>
      </c>
    </row>
    <row r="16" spans="1:36" x14ac:dyDescent="0.25">
      <c r="A16" s="5">
        <v>14</v>
      </c>
      <c r="B16" s="12">
        <v>-0.64210900000000004</v>
      </c>
      <c r="C16" s="8">
        <v>4.7976170000000003E-6</v>
      </c>
      <c r="D16" s="13">
        <v>-0.64324700000000001</v>
      </c>
      <c r="E16" s="41">
        <v>5430</v>
      </c>
      <c r="F16" s="13">
        <v>1.73051</v>
      </c>
      <c r="G16" s="5">
        <v>14</v>
      </c>
      <c r="H16" s="12">
        <v>-0.6841412</v>
      </c>
      <c r="I16" s="8">
        <v>6.3954889999999999E-6</v>
      </c>
      <c r="J16" s="13">
        <v>-0.68385099999999999</v>
      </c>
      <c r="K16" s="41">
        <v>4074</v>
      </c>
      <c r="L16" s="13">
        <v>2.3068650000000002</v>
      </c>
      <c r="M16" s="5">
        <v>14</v>
      </c>
      <c r="N16" s="12">
        <v>-0.70575370000000004</v>
      </c>
      <c r="O16" s="8">
        <v>1.253574E-5</v>
      </c>
      <c r="P16" s="13">
        <v>-0.70599500000000004</v>
      </c>
      <c r="Q16" s="41">
        <v>2078</v>
      </c>
      <c r="R16" s="13">
        <v>4.5216659999999997</v>
      </c>
      <c r="S16" s="5">
        <v>14</v>
      </c>
      <c r="T16" s="12">
        <v>-0.63316399999999995</v>
      </c>
      <c r="U16" s="8">
        <v>6.2834050000000002E-6</v>
      </c>
      <c r="V16" s="13">
        <v>-0.63283999999999996</v>
      </c>
      <c r="W16" s="41">
        <v>4146</v>
      </c>
      <c r="X16" s="13">
        <v>2.2664360000000001</v>
      </c>
      <c r="Y16" s="5">
        <v>14</v>
      </c>
      <c r="Z16" s="12">
        <v>-0.57109929999999998</v>
      </c>
      <c r="AA16" s="8">
        <v>6.8006809999999996E-6</v>
      </c>
      <c r="AB16" s="13">
        <v>-0.57242700000000002</v>
      </c>
      <c r="AC16" s="41">
        <v>3831</v>
      </c>
      <c r="AD16" s="13">
        <v>2.4530189999999998</v>
      </c>
      <c r="AE16" s="5">
        <v>14</v>
      </c>
      <c r="AF16" s="12">
        <v>-0.62034699999999998</v>
      </c>
      <c r="AG16" s="8">
        <v>5.8766249999999998E-6</v>
      </c>
      <c r="AH16" s="13">
        <v>-0.61931099999999994</v>
      </c>
      <c r="AI16" s="41">
        <v>4433</v>
      </c>
      <c r="AJ16" s="13">
        <v>2.11971</v>
      </c>
    </row>
    <row r="17" spans="1:36" x14ac:dyDescent="0.25">
      <c r="A17" s="5">
        <v>15</v>
      </c>
      <c r="B17" s="12">
        <v>-0.64160660000000003</v>
      </c>
      <c r="C17" s="8">
        <v>4.9113849999999999E-6</v>
      </c>
      <c r="D17" s="13">
        <v>-0.64277099999999998</v>
      </c>
      <c r="E17" s="41">
        <v>5305</v>
      </c>
      <c r="F17" s="13">
        <v>1.7715460000000001</v>
      </c>
      <c r="G17" s="5">
        <v>15</v>
      </c>
      <c r="H17" s="12">
        <v>-0.59468929999999998</v>
      </c>
      <c r="I17" s="8">
        <v>3.5514960000000001E-6</v>
      </c>
      <c r="J17" s="13">
        <v>-0.59607299999999996</v>
      </c>
      <c r="K17" s="41">
        <v>7336</v>
      </c>
      <c r="L17" s="13">
        <v>1.281031</v>
      </c>
      <c r="M17" s="5">
        <v>15</v>
      </c>
      <c r="N17" s="12">
        <v>-0.60622670000000001</v>
      </c>
      <c r="O17" s="8">
        <v>3.1233989999999998E-6</v>
      </c>
      <c r="P17" s="13">
        <v>-0.60725399999999996</v>
      </c>
      <c r="Q17" s="41">
        <v>8341</v>
      </c>
      <c r="R17" s="13">
        <v>1.1266160000000001</v>
      </c>
      <c r="S17" s="5">
        <v>15</v>
      </c>
      <c r="T17" s="12">
        <v>-0.59251140000000002</v>
      </c>
      <c r="U17" s="8">
        <v>6.5022549999999998E-6</v>
      </c>
      <c r="V17" s="13">
        <v>-0.59347799999999995</v>
      </c>
      <c r="W17" s="41">
        <v>4007</v>
      </c>
      <c r="X17" s="13">
        <v>2.3453759999999999</v>
      </c>
      <c r="Y17" s="5">
        <v>15</v>
      </c>
      <c r="Z17" s="12">
        <v>-0.5233314</v>
      </c>
      <c r="AA17" s="8">
        <v>1.0372230000000001E-5</v>
      </c>
      <c r="AB17" s="13">
        <v>-0.52704799999999996</v>
      </c>
      <c r="AC17" s="41">
        <v>2512</v>
      </c>
      <c r="AD17" s="13">
        <v>3.741282</v>
      </c>
      <c r="AE17" s="5">
        <v>15</v>
      </c>
      <c r="AF17" s="12">
        <v>-0.51699439999999997</v>
      </c>
      <c r="AG17" s="8">
        <v>9.5752820000000004E-6</v>
      </c>
      <c r="AH17" s="13">
        <v>-0.52003200000000005</v>
      </c>
      <c r="AI17" s="41">
        <v>2721</v>
      </c>
      <c r="AJ17" s="13">
        <v>3.4538229999999999</v>
      </c>
    </row>
    <row r="18" spans="1:36" x14ac:dyDescent="0.25">
      <c r="A18" s="5">
        <v>16</v>
      </c>
      <c r="B18" s="12">
        <v>-0.65870930000000005</v>
      </c>
      <c r="C18" s="8">
        <v>5.6479760000000001E-6</v>
      </c>
      <c r="D18" s="13">
        <v>-0.65953600000000001</v>
      </c>
      <c r="E18" s="41">
        <v>4613</v>
      </c>
      <c r="F18" s="13">
        <v>2.037236</v>
      </c>
      <c r="G18" s="5">
        <v>16</v>
      </c>
      <c r="H18" s="12">
        <v>-0.6193227</v>
      </c>
      <c r="I18" s="8">
        <v>4.058924E-6</v>
      </c>
      <c r="J18" s="13">
        <v>-0.62038800000000005</v>
      </c>
      <c r="K18" s="41">
        <v>6419</v>
      </c>
      <c r="L18" s="13">
        <v>1.464062</v>
      </c>
      <c r="M18" s="5">
        <v>16</v>
      </c>
      <c r="N18" s="12">
        <v>-0.66257670000000002</v>
      </c>
      <c r="O18" s="8">
        <v>4.9861149999999998E-6</v>
      </c>
      <c r="P18" s="13">
        <v>-0.66325400000000001</v>
      </c>
      <c r="Q18" s="41">
        <v>5225</v>
      </c>
      <c r="R18" s="13">
        <v>1.7985009999999999</v>
      </c>
      <c r="S18" s="5">
        <v>16</v>
      </c>
      <c r="T18" s="12">
        <v>-0.61993169999999997</v>
      </c>
      <c r="U18" s="8">
        <v>6.4921610000000003E-6</v>
      </c>
      <c r="V18" s="13">
        <v>-0.62058400000000002</v>
      </c>
      <c r="W18" s="41">
        <v>4013</v>
      </c>
      <c r="X18" s="13">
        <v>2.3417349999999999</v>
      </c>
      <c r="Y18" s="5">
        <v>16</v>
      </c>
      <c r="Z18" s="12">
        <v>-0.54607209999999995</v>
      </c>
      <c r="AA18" s="8">
        <v>1.049194E-5</v>
      </c>
      <c r="AB18" s="13">
        <v>-0.54875300000000005</v>
      </c>
      <c r="AC18" s="41">
        <v>2483</v>
      </c>
      <c r="AD18" s="13">
        <v>3.784465</v>
      </c>
      <c r="AE18" s="5">
        <v>16</v>
      </c>
      <c r="AF18" s="12">
        <v>-0.53747089999999997</v>
      </c>
      <c r="AG18" s="8">
        <v>9.9111420000000006E-6</v>
      </c>
      <c r="AH18" s="13">
        <v>-0.54179699999999997</v>
      </c>
      <c r="AI18" s="41">
        <v>2629</v>
      </c>
      <c r="AJ18" s="13">
        <v>3.5749680000000001</v>
      </c>
    </row>
    <row r="19" spans="1:36" x14ac:dyDescent="0.25">
      <c r="A19" s="5">
        <v>17</v>
      </c>
      <c r="B19" s="12">
        <v>-0.70530749999999998</v>
      </c>
      <c r="C19" s="8">
        <v>8.6368350000000008E-6</v>
      </c>
      <c r="D19" s="13">
        <v>-0.70543199999999995</v>
      </c>
      <c r="E19" s="41">
        <v>3016</v>
      </c>
      <c r="F19" s="13">
        <v>3.1153230000000001</v>
      </c>
      <c r="G19" s="5">
        <v>17</v>
      </c>
      <c r="H19" s="12">
        <v>-0.68379650000000003</v>
      </c>
      <c r="I19" s="8">
        <v>6.7038250000000001E-6</v>
      </c>
      <c r="J19" s="13">
        <v>-0.68434200000000001</v>
      </c>
      <c r="K19" s="41">
        <v>3886</v>
      </c>
      <c r="L19" s="13">
        <v>2.4180830000000002</v>
      </c>
      <c r="M19" s="5">
        <v>17</v>
      </c>
      <c r="N19" s="12">
        <v>-0.69846750000000002</v>
      </c>
      <c r="O19" s="8">
        <v>1.0366589999999999E-5</v>
      </c>
      <c r="P19" s="13">
        <v>-0.69896599999999998</v>
      </c>
      <c r="Q19" s="41">
        <v>2513</v>
      </c>
      <c r="R19" s="13">
        <v>3.7392509999999999</v>
      </c>
      <c r="S19" s="5">
        <v>17</v>
      </c>
      <c r="T19" s="12">
        <v>-0.67544820000000005</v>
      </c>
      <c r="U19" s="8">
        <v>8.8764819999999996E-6</v>
      </c>
      <c r="V19" s="13">
        <v>-0.67566199999999998</v>
      </c>
      <c r="W19" s="41">
        <v>2935</v>
      </c>
      <c r="X19" s="13">
        <v>3.2017639999999998</v>
      </c>
      <c r="Y19" s="5">
        <v>17</v>
      </c>
      <c r="Z19" s="12">
        <v>-0.57642020000000005</v>
      </c>
      <c r="AA19" s="8">
        <v>8.8364799999999995E-6</v>
      </c>
      <c r="AB19" s="13">
        <v>-0.58065999999999995</v>
      </c>
      <c r="AC19" s="41">
        <v>2948</v>
      </c>
      <c r="AD19" s="13">
        <v>3.1873360000000002</v>
      </c>
      <c r="AE19" s="5">
        <v>17</v>
      </c>
      <c r="AF19" s="12">
        <v>-0.57880430000000005</v>
      </c>
      <c r="AG19" s="8">
        <v>8.2313459999999994E-6</v>
      </c>
      <c r="AH19" s="13">
        <v>-0.58272000000000002</v>
      </c>
      <c r="AI19" s="41">
        <v>3165</v>
      </c>
      <c r="AJ19" s="13">
        <v>2.9690629999999998</v>
      </c>
    </row>
    <row r="20" spans="1:36" x14ac:dyDescent="0.25">
      <c r="A20" s="5">
        <v>18</v>
      </c>
      <c r="B20" s="12">
        <v>-0.67356249999999995</v>
      </c>
      <c r="C20" s="8">
        <v>6.9829100000000004E-6</v>
      </c>
      <c r="D20" s="13">
        <v>-0.67372200000000004</v>
      </c>
      <c r="E20" s="41">
        <v>3731</v>
      </c>
      <c r="F20" s="13">
        <v>2.5187490000000001</v>
      </c>
      <c r="G20" s="5">
        <v>18</v>
      </c>
      <c r="H20" s="12">
        <v>-0.63794580000000001</v>
      </c>
      <c r="I20" s="8">
        <v>4.1285579999999999E-6</v>
      </c>
      <c r="J20" s="13">
        <v>-0.63804099999999997</v>
      </c>
      <c r="K20" s="41">
        <v>6310</v>
      </c>
      <c r="L20" s="13">
        <v>1.489179</v>
      </c>
      <c r="M20" s="5">
        <v>18</v>
      </c>
      <c r="N20" s="12">
        <v>-0.65161809999999998</v>
      </c>
      <c r="O20" s="8">
        <v>5.627189E-6</v>
      </c>
      <c r="P20" s="13">
        <v>-0.65196900000000002</v>
      </c>
      <c r="Q20" s="41">
        <v>4630</v>
      </c>
      <c r="R20" s="13">
        <v>2.029738</v>
      </c>
      <c r="S20" s="5">
        <v>18</v>
      </c>
      <c r="T20" s="12">
        <v>-0.61651310000000004</v>
      </c>
      <c r="U20" s="8">
        <v>7.6281989999999998E-6</v>
      </c>
      <c r="V20" s="13">
        <v>-0.61682999999999999</v>
      </c>
      <c r="W20" s="41">
        <v>3415</v>
      </c>
      <c r="X20" s="13">
        <v>2.751506</v>
      </c>
      <c r="Y20" s="5">
        <v>18</v>
      </c>
      <c r="Z20" s="12">
        <v>-0.53112890000000001</v>
      </c>
      <c r="AA20" s="8">
        <v>8.5074359999999994E-6</v>
      </c>
      <c r="AB20" s="13">
        <v>-0.53417999999999999</v>
      </c>
      <c r="AC20" s="41">
        <v>3062</v>
      </c>
      <c r="AD20" s="13">
        <v>3.0686490000000002</v>
      </c>
      <c r="AE20" s="5">
        <v>18</v>
      </c>
      <c r="AF20" s="12">
        <v>-0.52656599999999998</v>
      </c>
      <c r="AG20" s="8">
        <v>7.7154739999999998E-6</v>
      </c>
      <c r="AH20" s="13">
        <v>-0.528914</v>
      </c>
      <c r="AI20" s="41">
        <v>3377</v>
      </c>
      <c r="AJ20" s="13">
        <v>2.7829860000000002</v>
      </c>
    </row>
    <row r="21" spans="1:36" x14ac:dyDescent="0.25">
      <c r="A21" s="5">
        <v>19</v>
      </c>
      <c r="B21" s="12">
        <v>-0.67071320000000001</v>
      </c>
      <c r="C21" s="8">
        <v>5.7372919999999999E-6</v>
      </c>
      <c r="D21" s="13">
        <v>-0.67122300000000001</v>
      </c>
      <c r="E21" s="41">
        <v>4541</v>
      </c>
      <c r="F21" s="13">
        <v>2.0694520000000001</v>
      </c>
      <c r="G21" s="5">
        <v>19</v>
      </c>
      <c r="H21" s="12">
        <v>-0.60633950000000003</v>
      </c>
      <c r="I21" s="8">
        <v>3.329742E-6</v>
      </c>
      <c r="J21" s="13">
        <v>-0.60738899999999996</v>
      </c>
      <c r="K21" s="41">
        <v>7824</v>
      </c>
      <c r="L21" s="13">
        <v>1.201044</v>
      </c>
      <c r="M21" s="5">
        <v>19</v>
      </c>
      <c r="N21" s="12">
        <v>-0.59884939999999998</v>
      </c>
      <c r="O21" s="8">
        <v>3.506315E-6</v>
      </c>
      <c r="P21" s="13">
        <v>-0.60022900000000001</v>
      </c>
      <c r="Q21" s="41">
        <v>7430</v>
      </c>
      <c r="R21" s="13">
        <v>1.2647349999999999</v>
      </c>
      <c r="S21" s="5">
        <v>19</v>
      </c>
      <c r="T21" s="12">
        <v>-0.60443720000000001</v>
      </c>
      <c r="U21" s="8">
        <v>6.590267E-6</v>
      </c>
      <c r="V21" s="13">
        <v>-0.60475699999999999</v>
      </c>
      <c r="W21" s="41">
        <v>3953</v>
      </c>
      <c r="X21" s="13">
        <v>2.377122</v>
      </c>
      <c r="Y21" s="5">
        <v>19</v>
      </c>
      <c r="Z21" s="12">
        <v>-0.52678159999999996</v>
      </c>
      <c r="AA21" s="8">
        <v>9.2178979999999998E-6</v>
      </c>
      <c r="AB21" s="13">
        <v>-0.52912700000000001</v>
      </c>
      <c r="AC21" s="41">
        <v>2826</v>
      </c>
      <c r="AD21" s="13">
        <v>3.3249140000000001</v>
      </c>
      <c r="AE21" s="5">
        <v>19</v>
      </c>
      <c r="AF21" s="12">
        <v>-0.51443329999999998</v>
      </c>
      <c r="AG21" s="8">
        <v>8.9031839999999993E-6</v>
      </c>
      <c r="AH21" s="13">
        <v>-0.51714700000000002</v>
      </c>
      <c r="AI21" s="41">
        <v>2926</v>
      </c>
      <c r="AJ21" s="13">
        <v>3.2113960000000001</v>
      </c>
    </row>
    <row r="22" spans="1:36" x14ac:dyDescent="0.25">
      <c r="A22" s="5">
        <v>20</v>
      </c>
      <c r="B22" s="12">
        <v>-0.65841450000000001</v>
      </c>
      <c r="C22" s="8">
        <v>5.3554849999999996E-6</v>
      </c>
      <c r="D22" s="13">
        <v>-0.65926799999999997</v>
      </c>
      <c r="E22" s="41">
        <v>4865</v>
      </c>
      <c r="F22" s="13">
        <v>1.9317340000000001</v>
      </c>
      <c r="G22" s="5">
        <v>20</v>
      </c>
      <c r="H22" s="12">
        <v>-0.59744079999999999</v>
      </c>
      <c r="I22" s="8">
        <v>3.290981E-6</v>
      </c>
      <c r="J22" s="13">
        <v>-0.59816999999999998</v>
      </c>
      <c r="K22" s="41">
        <v>7916</v>
      </c>
      <c r="L22" s="13">
        <v>1.187063</v>
      </c>
      <c r="M22" s="5">
        <v>20</v>
      </c>
      <c r="N22" s="12">
        <v>-0.58263330000000002</v>
      </c>
      <c r="O22" s="8">
        <v>3.3179189999999999E-6</v>
      </c>
      <c r="P22" s="13">
        <v>-0.58435599999999999</v>
      </c>
      <c r="Q22" s="41">
        <v>7852</v>
      </c>
      <c r="R22" s="13">
        <v>1.19678</v>
      </c>
      <c r="S22" s="5">
        <v>20</v>
      </c>
      <c r="T22" s="12">
        <v>-0.59943409999999997</v>
      </c>
      <c r="U22" s="8">
        <v>6.1874189999999997E-6</v>
      </c>
      <c r="V22" s="13">
        <v>-0.59988200000000003</v>
      </c>
      <c r="W22" s="41">
        <v>4211</v>
      </c>
      <c r="X22" s="13">
        <v>2.231814</v>
      </c>
      <c r="Y22" s="5">
        <v>20</v>
      </c>
      <c r="Z22" s="12">
        <v>-0.52202559999999998</v>
      </c>
      <c r="AA22" s="8">
        <v>1.013168E-5</v>
      </c>
      <c r="AB22" s="13">
        <v>-0.52407499999999996</v>
      </c>
      <c r="AC22" s="41">
        <v>2571</v>
      </c>
      <c r="AD22" s="13">
        <v>3.6545169999999998</v>
      </c>
      <c r="AE22" s="5">
        <v>20</v>
      </c>
      <c r="AF22" s="12">
        <v>-0.5023069</v>
      </c>
      <c r="AG22" s="8">
        <v>9.8639039999999998E-6</v>
      </c>
      <c r="AH22" s="13">
        <v>-0.50600199999999995</v>
      </c>
      <c r="AI22" s="41">
        <v>2641</v>
      </c>
      <c r="AJ22" s="13">
        <v>3.5579290000000001</v>
      </c>
    </row>
    <row r="23" spans="1:36" x14ac:dyDescent="0.25">
      <c r="A23" s="5">
        <v>21</v>
      </c>
      <c r="B23" s="12">
        <v>-0.65699569999999996</v>
      </c>
      <c r="C23" s="8">
        <v>4.6472710000000002E-6</v>
      </c>
      <c r="D23" s="13">
        <v>-0.65782499999999999</v>
      </c>
      <c r="E23" s="41">
        <v>5606</v>
      </c>
      <c r="F23" s="13">
        <v>1.67628</v>
      </c>
      <c r="G23" s="5">
        <v>21</v>
      </c>
      <c r="H23" s="12">
        <v>-0.60000529999999996</v>
      </c>
      <c r="I23" s="8">
        <v>2.9116740000000001E-6</v>
      </c>
      <c r="J23" s="13">
        <v>-0.60106499999999996</v>
      </c>
      <c r="K23" s="41">
        <v>8948</v>
      </c>
      <c r="L23" s="13">
        <v>1.050246</v>
      </c>
      <c r="M23" s="5">
        <v>21</v>
      </c>
      <c r="N23" s="12">
        <v>-0.57854430000000001</v>
      </c>
      <c r="O23" s="8">
        <v>3.1555129999999998E-6</v>
      </c>
      <c r="P23" s="13">
        <v>-0.58055900000000005</v>
      </c>
      <c r="Q23" s="41">
        <v>8256</v>
      </c>
      <c r="R23" s="13">
        <v>1.1382000000000001</v>
      </c>
      <c r="S23" s="5">
        <v>21</v>
      </c>
      <c r="T23" s="12">
        <v>-0.59833040000000004</v>
      </c>
      <c r="U23" s="8">
        <v>5.8180349999999999E-6</v>
      </c>
      <c r="V23" s="13">
        <v>-0.59898700000000005</v>
      </c>
      <c r="W23" s="41">
        <v>4478</v>
      </c>
      <c r="X23" s="13">
        <v>2.0985770000000001</v>
      </c>
      <c r="Y23" s="5">
        <v>21</v>
      </c>
      <c r="Z23" s="12">
        <v>-0.52039029999999997</v>
      </c>
      <c r="AA23" s="8">
        <v>1.058714E-5</v>
      </c>
      <c r="AB23" s="13">
        <v>-0.52341599999999999</v>
      </c>
      <c r="AC23" s="41">
        <v>2461</v>
      </c>
      <c r="AD23" s="13">
        <v>3.8188010000000001</v>
      </c>
      <c r="AE23" s="5">
        <v>21</v>
      </c>
      <c r="AF23" s="12">
        <v>-0.50258590000000003</v>
      </c>
      <c r="AG23" s="8">
        <v>1.05302E-5</v>
      </c>
      <c r="AH23" s="13">
        <v>-0.50526700000000002</v>
      </c>
      <c r="AI23" s="41">
        <v>2474</v>
      </c>
      <c r="AJ23" s="13">
        <v>3.7982640000000001</v>
      </c>
    </row>
    <row r="24" spans="1:36" x14ac:dyDescent="0.25">
      <c r="A24" s="5">
        <v>22</v>
      </c>
      <c r="B24" s="12">
        <v>-0.68131609999999998</v>
      </c>
      <c r="C24" s="8">
        <v>5.4074769999999999E-6</v>
      </c>
      <c r="D24" s="13">
        <v>-0.68146300000000004</v>
      </c>
      <c r="E24" s="41">
        <v>4818</v>
      </c>
      <c r="F24" s="13">
        <v>1.9504870000000001</v>
      </c>
      <c r="G24" s="5">
        <v>22</v>
      </c>
      <c r="H24" s="12">
        <v>-0.62220200000000003</v>
      </c>
      <c r="I24" s="8">
        <v>3.3236479999999999E-6</v>
      </c>
      <c r="J24" s="13">
        <v>-0.62327600000000005</v>
      </c>
      <c r="K24" s="41">
        <v>7839</v>
      </c>
      <c r="L24" s="13">
        <v>1.1988460000000001</v>
      </c>
      <c r="M24" s="5">
        <v>22</v>
      </c>
      <c r="N24" s="12">
        <v>-0.6107243</v>
      </c>
      <c r="O24" s="8">
        <v>3.9795249999999998E-6</v>
      </c>
      <c r="P24" s="13">
        <v>-0.61173999999999995</v>
      </c>
      <c r="Q24" s="41">
        <v>6547</v>
      </c>
      <c r="R24" s="13">
        <v>1.435422</v>
      </c>
      <c r="S24" s="5">
        <v>22</v>
      </c>
      <c r="T24" s="12">
        <v>-0.62211939999999999</v>
      </c>
      <c r="U24" s="8">
        <v>6.0999900000000002E-6</v>
      </c>
      <c r="V24" s="13">
        <v>-0.62251599999999996</v>
      </c>
      <c r="W24" s="41">
        <v>4271</v>
      </c>
      <c r="X24" s="13">
        <v>2.200278</v>
      </c>
      <c r="Y24" s="5">
        <v>22</v>
      </c>
      <c r="Z24" s="12">
        <v>-0.53782839999999998</v>
      </c>
      <c r="AA24" s="8">
        <v>9.8970170000000001E-6</v>
      </c>
      <c r="AB24" s="13">
        <v>-0.54145500000000002</v>
      </c>
      <c r="AC24" s="41">
        <v>2632</v>
      </c>
      <c r="AD24" s="13">
        <v>3.5698729999999999</v>
      </c>
      <c r="AE24" s="5">
        <v>22</v>
      </c>
      <c r="AF24" s="12">
        <v>-0.52132060000000002</v>
      </c>
      <c r="AG24" s="8">
        <v>9.9833550000000002E-6</v>
      </c>
      <c r="AH24" s="13">
        <v>-0.52568300000000001</v>
      </c>
      <c r="AI24" s="41">
        <v>2610</v>
      </c>
      <c r="AJ24" s="13">
        <v>3.601016</v>
      </c>
    </row>
    <row r="25" spans="1:36" x14ac:dyDescent="0.25">
      <c r="A25" s="5">
        <v>23</v>
      </c>
      <c r="B25" s="12">
        <v>-0.70316049999999997</v>
      </c>
      <c r="C25" s="8">
        <v>6.4547299999999998E-5</v>
      </c>
      <c r="D25" s="13">
        <v>-0.70629600000000003</v>
      </c>
      <c r="E25" s="41">
        <v>403.6</v>
      </c>
      <c r="F25" s="13">
        <v>23.282340000000001</v>
      </c>
      <c r="G25" s="5">
        <v>23</v>
      </c>
      <c r="H25" s="12">
        <v>-0.71331500000000003</v>
      </c>
      <c r="I25" s="8">
        <v>6.4423770000000003E-5</v>
      </c>
      <c r="J25" s="13">
        <v>-0.71232300000000004</v>
      </c>
      <c r="K25" s="41">
        <v>404.4</v>
      </c>
      <c r="L25" s="13">
        <v>23.237780000000001</v>
      </c>
      <c r="M25" s="5">
        <v>23</v>
      </c>
      <c r="N25" s="12">
        <v>-0.71548489999999998</v>
      </c>
      <c r="O25" s="8">
        <v>6.8026499999999997E-5</v>
      </c>
      <c r="P25" s="13">
        <v>-0.71479199999999998</v>
      </c>
      <c r="Q25" s="41">
        <v>383</v>
      </c>
      <c r="R25" s="13">
        <v>24.537289999999999</v>
      </c>
      <c r="S25" s="5">
        <v>23</v>
      </c>
      <c r="T25" s="12">
        <v>-0.71378649999999999</v>
      </c>
      <c r="U25" s="8">
        <v>6.5110750000000003E-5</v>
      </c>
      <c r="V25" s="13">
        <v>-0.71143000000000001</v>
      </c>
      <c r="W25" s="41">
        <v>400.1</v>
      </c>
      <c r="X25" s="13">
        <v>23.485579999999999</v>
      </c>
      <c r="Y25" s="5">
        <v>23</v>
      </c>
      <c r="Z25" s="12">
        <v>-0.70994959999999996</v>
      </c>
      <c r="AA25" s="8">
        <v>6.9783980000000007E-5</v>
      </c>
      <c r="AB25" s="13">
        <v>-0.70852800000000005</v>
      </c>
      <c r="AC25" s="41">
        <v>373.3</v>
      </c>
      <c r="AD25" s="13">
        <v>25.171220000000002</v>
      </c>
      <c r="AE25" s="5">
        <v>23</v>
      </c>
      <c r="AF25" s="12">
        <v>-0.70806239999999998</v>
      </c>
      <c r="AG25" s="8">
        <v>6.3576499999999997E-5</v>
      </c>
      <c r="AH25" s="13">
        <v>-0.70599699999999999</v>
      </c>
      <c r="AI25" s="41">
        <v>409.8</v>
      </c>
      <c r="AJ25" s="13">
        <v>22.932169999999999</v>
      </c>
    </row>
    <row r="26" spans="1:36" x14ac:dyDescent="0.25">
      <c r="A26" s="5">
        <v>24</v>
      </c>
      <c r="B26" s="12">
        <v>-0.65917689999999995</v>
      </c>
      <c r="C26" s="8">
        <v>2.0707550000000001E-5</v>
      </c>
      <c r="D26" s="13">
        <v>-0.65969100000000003</v>
      </c>
      <c r="E26" s="41">
        <v>1258</v>
      </c>
      <c r="F26" s="13">
        <v>7.4692550000000004</v>
      </c>
      <c r="G26" s="5">
        <v>24</v>
      </c>
      <c r="H26" s="12">
        <v>-0.65900460000000005</v>
      </c>
      <c r="I26" s="8">
        <v>1.7456540000000001E-5</v>
      </c>
      <c r="J26" s="13">
        <v>-0.65939300000000001</v>
      </c>
      <c r="K26" s="41">
        <v>1492</v>
      </c>
      <c r="L26" s="13">
        <v>6.296608</v>
      </c>
      <c r="M26" s="5">
        <v>24</v>
      </c>
      <c r="N26" s="12">
        <v>-0.65625540000000004</v>
      </c>
      <c r="O26" s="8">
        <v>2.0514590000000001E-5</v>
      </c>
      <c r="P26" s="13">
        <v>-0.65692899999999999</v>
      </c>
      <c r="Q26" s="41">
        <v>1270</v>
      </c>
      <c r="R26" s="13">
        <v>7.3996529999999998</v>
      </c>
      <c r="S26" s="5">
        <v>24</v>
      </c>
      <c r="T26" s="12">
        <v>-0.5592452</v>
      </c>
      <c r="U26" s="8">
        <v>1.4862430000000001E-5</v>
      </c>
      <c r="V26" s="13">
        <v>-0.55926900000000002</v>
      </c>
      <c r="W26" s="41">
        <v>1753</v>
      </c>
      <c r="X26" s="13">
        <v>5.3609070000000001</v>
      </c>
      <c r="Y26" s="5">
        <v>24</v>
      </c>
      <c r="Z26" s="12">
        <v>-0.65358970000000005</v>
      </c>
      <c r="AA26" s="8">
        <v>1.703565E-5</v>
      </c>
      <c r="AB26" s="13">
        <v>-0.65388500000000005</v>
      </c>
      <c r="AC26" s="41">
        <v>1529</v>
      </c>
      <c r="AD26" s="13">
        <v>6.1447929999999999</v>
      </c>
      <c r="AE26" s="5">
        <v>24</v>
      </c>
      <c r="AF26" s="12">
        <v>-0.64073559999999996</v>
      </c>
      <c r="AG26" s="8">
        <v>1.547936E-5</v>
      </c>
      <c r="AH26" s="13">
        <v>-0.64067200000000002</v>
      </c>
      <c r="AI26" s="41">
        <v>1683</v>
      </c>
      <c r="AJ26" s="13">
        <v>5.5834349999999997</v>
      </c>
    </row>
    <row r="27" spans="1:36" x14ac:dyDescent="0.25">
      <c r="A27" s="5">
        <v>25</v>
      </c>
      <c r="B27" s="12">
        <v>-0.61413030000000002</v>
      </c>
      <c r="C27" s="8">
        <v>1.416678E-5</v>
      </c>
      <c r="D27" s="13">
        <v>-0.61433300000000002</v>
      </c>
      <c r="E27" s="41">
        <v>1839</v>
      </c>
      <c r="F27" s="13">
        <v>5.1099829999999997</v>
      </c>
      <c r="G27" s="5">
        <v>25</v>
      </c>
      <c r="H27" s="12">
        <v>-0.65114749999999999</v>
      </c>
      <c r="I27" s="8">
        <v>1.1069780000000001E-5</v>
      </c>
      <c r="J27" s="13">
        <v>-0.65087099999999998</v>
      </c>
      <c r="K27" s="41">
        <v>2354</v>
      </c>
      <c r="L27" s="13">
        <v>3.9928919999999999</v>
      </c>
      <c r="M27" s="5">
        <v>25</v>
      </c>
      <c r="N27" s="12">
        <v>-0.65161469999999999</v>
      </c>
      <c r="O27" s="8">
        <v>1.3772819999999999E-5</v>
      </c>
      <c r="P27" s="13">
        <v>-0.65195199999999998</v>
      </c>
      <c r="Q27" s="41">
        <v>1892</v>
      </c>
      <c r="R27" s="13">
        <v>4.9678820000000004</v>
      </c>
      <c r="S27" s="5">
        <v>25</v>
      </c>
      <c r="T27" s="12">
        <v>-0.59552579999999999</v>
      </c>
      <c r="U27" s="8">
        <v>9.6422590000000003E-6</v>
      </c>
      <c r="V27" s="13">
        <v>-0.59616199999999997</v>
      </c>
      <c r="W27" s="41">
        <v>2702</v>
      </c>
      <c r="X27" s="13">
        <v>3.4779819999999999</v>
      </c>
      <c r="Y27" s="5">
        <v>25</v>
      </c>
      <c r="Z27" s="12">
        <v>-0.55180010000000002</v>
      </c>
      <c r="AA27" s="8">
        <v>8.5379750000000002E-6</v>
      </c>
      <c r="AB27" s="13">
        <v>-0.55279400000000001</v>
      </c>
      <c r="AC27" s="41">
        <v>3051</v>
      </c>
      <c r="AD27" s="13">
        <v>3.0796640000000002</v>
      </c>
      <c r="AE27" s="5">
        <v>25</v>
      </c>
      <c r="AF27" s="12">
        <v>-0.53237129999999999</v>
      </c>
      <c r="AG27" s="8">
        <v>6.9685380000000001E-6</v>
      </c>
      <c r="AH27" s="13">
        <v>-0.53340799999999999</v>
      </c>
      <c r="AI27" s="41">
        <v>3739</v>
      </c>
      <c r="AJ27" s="13">
        <v>2.5135649999999998</v>
      </c>
    </row>
    <row r="28" spans="1:36" x14ac:dyDescent="0.25">
      <c r="A28" s="5">
        <v>26</v>
      </c>
      <c r="B28" s="12">
        <v>-0.61834140000000004</v>
      </c>
      <c r="C28" s="8">
        <v>1.160069E-5</v>
      </c>
      <c r="D28" s="13">
        <v>-0.61849100000000001</v>
      </c>
      <c r="E28" s="41">
        <v>2246</v>
      </c>
      <c r="F28" s="13">
        <v>4.1843919999999999</v>
      </c>
      <c r="G28" s="5">
        <v>26</v>
      </c>
      <c r="H28" s="12">
        <v>-0.62600339999999999</v>
      </c>
      <c r="I28" s="8">
        <v>7.4358650000000003E-6</v>
      </c>
      <c r="J28" s="13">
        <v>-0.62640600000000002</v>
      </c>
      <c r="K28" s="41">
        <v>3504</v>
      </c>
      <c r="L28" s="13">
        <v>2.682131</v>
      </c>
      <c r="M28" s="5">
        <v>26</v>
      </c>
      <c r="N28" s="12">
        <v>-0.64430509999999996</v>
      </c>
      <c r="O28" s="8">
        <v>9.7644710000000001E-6</v>
      </c>
      <c r="P28" s="13">
        <v>-0.64457100000000001</v>
      </c>
      <c r="Q28" s="41">
        <v>2668</v>
      </c>
      <c r="R28" s="13">
        <v>3.5220630000000002</v>
      </c>
      <c r="S28" s="5">
        <v>26</v>
      </c>
      <c r="T28" s="12">
        <v>-0.59930240000000001</v>
      </c>
      <c r="U28" s="8">
        <v>8.460795E-6</v>
      </c>
      <c r="V28" s="13">
        <v>-0.59996400000000005</v>
      </c>
      <c r="W28" s="41">
        <v>3079</v>
      </c>
      <c r="X28" s="13">
        <v>3.051825</v>
      </c>
      <c r="Y28" s="5">
        <v>26</v>
      </c>
      <c r="Z28" s="12">
        <v>-0.54514819999999997</v>
      </c>
      <c r="AA28" s="8">
        <v>7.0034609999999999E-6</v>
      </c>
      <c r="AB28" s="13">
        <v>-0.54647699999999999</v>
      </c>
      <c r="AC28" s="41">
        <v>3720</v>
      </c>
      <c r="AD28" s="13">
        <v>2.5261619999999998</v>
      </c>
      <c r="AE28" s="5">
        <v>26</v>
      </c>
      <c r="AF28" s="12">
        <v>-0.54446419999999995</v>
      </c>
      <c r="AG28" s="8">
        <v>7.1598329999999999E-6</v>
      </c>
      <c r="AH28" s="13">
        <v>-0.54580300000000004</v>
      </c>
      <c r="AI28" s="41">
        <v>3639</v>
      </c>
      <c r="AJ28" s="13">
        <v>2.5825659999999999</v>
      </c>
    </row>
    <row r="29" spans="1:36" x14ac:dyDescent="0.25">
      <c r="A29" s="5">
        <v>27</v>
      </c>
      <c r="B29" s="12">
        <v>-0.62590469999999998</v>
      </c>
      <c r="C29" s="8">
        <v>1.061477E-5</v>
      </c>
      <c r="D29" s="13">
        <v>-0.62639</v>
      </c>
      <c r="E29" s="41">
        <v>2454</v>
      </c>
      <c r="F29" s="13">
        <v>3.8287680000000002</v>
      </c>
      <c r="G29" s="5">
        <v>27</v>
      </c>
      <c r="H29" s="12">
        <v>-0.60238380000000002</v>
      </c>
      <c r="I29" s="8">
        <v>5.5618699999999997E-6</v>
      </c>
      <c r="J29" s="13">
        <v>-0.60272099999999995</v>
      </c>
      <c r="K29" s="41">
        <v>4684</v>
      </c>
      <c r="L29" s="13">
        <v>2.0061770000000001</v>
      </c>
      <c r="M29" s="5">
        <v>27</v>
      </c>
      <c r="N29" s="12">
        <v>-0.63698889999999997</v>
      </c>
      <c r="O29" s="8">
        <v>7.4574599999999999E-6</v>
      </c>
      <c r="P29" s="13">
        <v>-0.63697400000000004</v>
      </c>
      <c r="Q29" s="41">
        <v>3494</v>
      </c>
      <c r="R29" s="13">
        <v>2.6899199999999999</v>
      </c>
      <c r="S29" s="5">
        <v>27</v>
      </c>
      <c r="T29" s="12">
        <v>-0.60406389999999999</v>
      </c>
      <c r="U29" s="8">
        <v>8.0494460000000004E-6</v>
      </c>
      <c r="V29" s="13">
        <v>-0.60467099999999996</v>
      </c>
      <c r="W29" s="41">
        <v>3237</v>
      </c>
      <c r="X29" s="13">
        <v>2.903451</v>
      </c>
      <c r="Y29" s="5">
        <v>27</v>
      </c>
      <c r="Z29" s="12">
        <v>-0.54809370000000002</v>
      </c>
      <c r="AA29" s="8">
        <v>7.1187799999999998E-6</v>
      </c>
      <c r="AB29" s="13">
        <v>-0.55008299999999999</v>
      </c>
      <c r="AC29" s="41">
        <v>3660</v>
      </c>
      <c r="AD29" s="13">
        <v>2.567758</v>
      </c>
      <c r="AE29" s="5">
        <v>27</v>
      </c>
      <c r="AF29" s="12">
        <v>-0.54383349999999997</v>
      </c>
      <c r="AG29" s="8">
        <v>7.7768660000000004E-6</v>
      </c>
      <c r="AH29" s="13">
        <v>-0.54613400000000001</v>
      </c>
      <c r="AI29" s="41">
        <v>3350</v>
      </c>
      <c r="AJ29" s="13">
        <v>2.8051309999999998</v>
      </c>
    </row>
    <row r="30" spans="1:36" ht="15.75" thickBot="1" x14ac:dyDescent="0.3">
      <c r="A30" s="6">
        <v>28</v>
      </c>
      <c r="B30" s="12">
        <v>-0.72414210000000001</v>
      </c>
      <c r="C30" s="8">
        <v>2.3890260000000001E-5</v>
      </c>
      <c r="D30" s="13">
        <v>-0.72424599999999995</v>
      </c>
      <c r="E30" s="41">
        <v>1091</v>
      </c>
      <c r="F30" s="13">
        <v>8.6172649999999997</v>
      </c>
      <c r="G30" s="6">
        <v>28</v>
      </c>
      <c r="H30" s="12">
        <v>-0.69453140000000002</v>
      </c>
      <c r="I30" s="8">
        <v>9.9657110000000002E-6</v>
      </c>
      <c r="J30" s="13">
        <v>-0.69473799999999997</v>
      </c>
      <c r="K30" s="41">
        <v>2614</v>
      </c>
      <c r="L30" s="13">
        <v>3.5946509999999998</v>
      </c>
      <c r="M30" s="6">
        <v>28</v>
      </c>
      <c r="N30" s="12">
        <v>-0.70900700000000005</v>
      </c>
      <c r="O30" s="8">
        <v>1.4900719999999999E-5</v>
      </c>
      <c r="P30" s="13">
        <v>-0.70921299999999998</v>
      </c>
      <c r="Q30" s="41">
        <v>1748</v>
      </c>
      <c r="R30" s="13">
        <v>5.3747189999999998</v>
      </c>
      <c r="S30" s="6">
        <v>28</v>
      </c>
      <c r="T30" s="12">
        <v>-0.70743009999999995</v>
      </c>
      <c r="U30" s="8">
        <v>1.5983760000000002E-5</v>
      </c>
      <c r="V30" s="13">
        <v>-0.70732099999999998</v>
      </c>
      <c r="W30" s="41">
        <v>1630</v>
      </c>
      <c r="X30" s="13">
        <v>5.7653720000000002</v>
      </c>
      <c r="Y30" s="6">
        <v>28</v>
      </c>
      <c r="Z30" s="12">
        <v>-0.7125437</v>
      </c>
      <c r="AA30" s="8">
        <v>1.9442159999999999E-5</v>
      </c>
      <c r="AB30" s="13">
        <v>-0.71242799999999995</v>
      </c>
      <c r="AC30" s="41">
        <v>1340</v>
      </c>
      <c r="AD30" s="13">
        <v>7.0128259999999996</v>
      </c>
      <c r="AE30" s="6">
        <v>28</v>
      </c>
      <c r="AF30" s="12">
        <v>-0.70492270000000001</v>
      </c>
      <c r="AG30" s="8">
        <v>1.467106E-5</v>
      </c>
      <c r="AH30" s="13">
        <v>-0.70511999999999997</v>
      </c>
      <c r="AI30" s="41">
        <v>1776</v>
      </c>
      <c r="AJ30" s="13">
        <v>5.2918810000000001</v>
      </c>
    </row>
  </sheetData>
  <mergeCells count="6">
    <mergeCell ref="A1:F1"/>
    <mergeCell ref="AE1:AJ1"/>
    <mergeCell ref="Y1:AD1"/>
    <mergeCell ref="S1:X1"/>
    <mergeCell ref="M1:R1"/>
    <mergeCell ref="G1:L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93233-E28B-45B9-8C05-CD27D0A5FCAD}">
  <dimension ref="A1:T181"/>
  <sheetViews>
    <sheetView workbookViewId="0">
      <pane ySplit="1" topLeftCell="A2" activePane="bottomLeft" state="frozen"/>
      <selection pane="bottomLeft" activeCell="J2" sqref="J2"/>
    </sheetView>
  </sheetViews>
  <sheetFormatPr defaultRowHeight="15" x14ac:dyDescent="0.25"/>
  <cols>
    <col min="1" max="2" width="9.140625" style="1"/>
    <col min="3" max="3" width="12" style="2" customWidth="1"/>
    <col min="4" max="4" width="12" style="1" bestFit="1" customWidth="1"/>
    <col min="5" max="5" width="10" style="3" bestFit="1" customWidth="1"/>
    <col min="6" max="6" width="10.28515625" style="1" bestFit="1" customWidth="1"/>
    <col min="7" max="7" width="20" style="3" bestFit="1" customWidth="1"/>
    <col min="8" max="8" width="11.140625" style="1" customWidth="1"/>
    <col min="9" max="9" width="12" style="1" customWidth="1"/>
    <col min="10" max="10" width="9.140625" style="1"/>
    <col min="11" max="11" width="16.85546875" style="1" bestFit="1" customWidth="1"/>
    <col min="12" max="12" width="16.7109375" style="1" bestFit="1" customWidth="1"/>
    <col min="13" max="13" width="10.28515625" style="24" bestFit="1" customWidth="1"/>
    <col min="14" max="14" width="10.28515625" style="1" bestFit="1" customWidth="1"/>
    <col min="15" max="15" width="21.5703125" style="1" bestFit="1" customWidth="1"/>
    <col min="16" max="16" width="11.140625" style="1" customWidth="1"/>
    <col min="17" max="17" width="12" style="1" customWidth="1"/>
    <col min="18" max="16384" width="9.140625" style="1"/>
  </cols>
  <sheetData>
    <row r="1" spans="1:20" x14ac:dyDescent="0.25">
      <c r="A1" s="49" t="s">
        <v>0</v>
      </c>
      <c r="B1" s="50" t="s">
        <v>1</v>
      </c>
      <c r="C1" s="51" t="s">
        <v>2</v>
      </c>
      <c r="D1" s="50" t="s">
        <v>3</v>
      </c>
      <c r="E1" s="52" t="s">
        <v>4</v>
      </c>
      <c r="F1" s="50" t="s">
        <v>5</v>
      </c>
      <c r="G1" s="53" t="s">
        <v>6</v>
      </c>
      <c r="K1" s="47" t="s">
        <v>5</v>
      </c>
      <c r="L1" s="48" t="s">
        <v>2</v>
      </c>
      <c r="M1" s="25" t="s">
        <v>3</v>
      </c>
      <c r="O1" s="54" t="s">
        <v>7</v>
      </c>
    </row>
    <row r="2" spans="1:20" x14ac:dyDescent="0.25">
      <c r="A2" s="65">
        <v>1</v>
      </c>
      <c r="B2" s="41" t="s">
        <v>8</v>
      </c>
      <c r="C2" s="12">
        <v>-0.67814810000000003</v>
      </c>
      <c r="D2" s="8">
        <v>5.2027859999999996E-6</v>
      </c>
      <c r="E2" s="13">
        <v>-0.678311</v>
      </c>
      <c r="F2" s="41">
        <v>5008</v>
      </c>
      <c r="G2" s="13">
        <v>1.876655</v>
      </c>
      <c r="H2" s="3"/>
      <c r="O2" s="41">
        <f>G2/39.37</f>
        <v>4.7667132334264672E-2</v>
      </c>
      <c r="P2" s="3"/>
    </row>
    <row r="3" spans="1:20" x14ac:dyDescent="0.25">
      <c r="A3" s="65"/>
      <c r="B3" s="41" t="s">
        <v>11</v>
      </c>
      <c r="C3" s="12">
        <v>-0.68081309999999995</v>
      </c>
      <c r="D3" s="8">
        <v>5.03512E-6</v>
      </c>
      <c r="E3" s="13">
        <v>-0.68164800000000003</v>
      </c>
      <c r="F3" s="41">
        <v>5174</v>
      </c>
      <c r="G3" s="13">
        <v>1.8161780000000001</v>
      </c>
      <c r="H3" s="3"/>
      <c r="O3" s="41">
        <f t="shared" ref="O3:O66" si="0">G3/39.37</f>
        <v>4.6131013462026929E-2</v>
      </c>
      <c r="P3" s="3"/>
      <c r="R3" s="28"/>
      <c r="S3" s="21"/>
      <c r="T3" s="28"/>
    </row>
    <row r="4" spans="1:20" x14ac:dyDescent="0.25">
      <c r="A4" s="65"/>
      <c r="B4" s="41" t="s">
        <v>12</v>
      </c>
      <c r="C4" s="12">
        <v>-0.67768810000000002</v>
      </c>
      <c r="D4" s="8">
        <v>5.2116539999999996E-6</v>
      </c>
      <c r="E4" s="13">
        <v>-0.67751300000000003</v>
      </c>
      <c r="F4" s="41">
        <v>4999</v>
      </c>
      <c r="G4" s="13">
        <v>1.8798539999999999</v>
      </c>
      <c r="H4" s="3">
        <f>AVERAGE(G2:G4)</f>
        <v>1.8575623333333333</v>
      </c>
      <c r="I4" s="1">
        <f t="shared" ref="I4:I31" si="1">STDEV(G2:G4)</f>
        <v>3.5875558313890082E-2</v>
      </c>
      <c r="K4" s="1">
        <f>AVERAGE(F2:F4)</f>
        <v>5060.333333333333</v>
      </c>
      <c r="L4" s="2">
        <f>AVERAGE(C2:C4)</f>
        <v>-0.67888310000000007</v>
      </c>
      <c r="M4" s="24">
        <f t="shared" ref="M4:M40" si="2">AVERAGE(D2:D4)</f>
        <v>5.1498533333333333E-6</v>
      </c>
      <c r="O4" s="41">
        <f t="shared" si="0"/>
        <v>4.7748387096774196E-2</v>
      </c>
      <c r="P4" s="3">
        <f>AVERAGE(O2:O4)</f>
        <v>4.7182177631021928E-2</v>
      </c>
      <c r="Q4" s="1">
        <f t="shared" ref="Q4" si="3">STDEV(O2:O4)</f>
        <v>9.1124100365481628E-4</v>
      </c>
      <c r="R4" s="28"/>
      <c r="S4" s="21"/>
      <c r="T4" s="28"/>
    </row>
    <row r="5" spans="1:20" x14ac:dyDescent="0.25">
      <c r="A5" s="65"/>
      <c r="B5" s="41" t="s">
        <v>13</v>
      </c>
      <c r="C5" s="12">
        <v>-0.68518999999999997</v>
      </c>
      <c r="D5" s="8">
        <v>5.9862999999999998E-6</v>
      </c>
      <c r="E5" s="13">
        <v>-0.68536200000000003</v>
      </c>
      <c r="F5" s="41">
        <v>4352</v>
      </c>
      <c r="G5" s="13">
        <v>2.1592699999999998</v>
      </c>
      <c r="H5" s="3"/>
      <c r="K5" s="1">
        <f>STDEV(F2:F4)</f>
        <v>98.541023606076536</v>
      </c>
      <c r="L5" s="1">
        <f>STDEV(C2:C4)</f>
        <v>1.6871795992127985E-3</v>
      </c>
      <c r="M5" s="24">
        <f>STDEV(D2:D4)</f>
        <v>9.9460865114542856E-8</v>
      </c>
      <c r="O5" s="41">
        <f t="shared" si="0"/>
        <v>5.4845567691135383E-2</v>
      </c>
      <c r="P5" s="3"/>
      <c r="R5" s="28"/>
      <c r="S5" s="21"/>
      <c r="T5" s="28"/>
    </row>
    <row r="6" spans="1:20" x14ac:dyDescent="0.25">
      <c r="A6" s="65"/>
      <c r="B6" s="41" t="s">
        <v>9</v>
      </c>
      <c r="C6" s="12">
        <v>-0.68426540000000002</v>
      </c>
      <c r="D6" s="8">
        <v>4.3745670000000002E-6</v>
      </c>
      <c r="E6" s="13">
        <v>-0.68439499999999998</v>
      </c>
      <c r="F6" s="41">
        <v>5956</v>
      </c>
      <c r="G6" s="13">
        <v>1.577915</v>
      </c>
      <c r="H6" s="3"/>
      <c r="O6" s="41">
        <f t="shared" si="0"/>
        <v>4.0079121158242317E-2</v>
      </c>
      <c r="P6" s="3"/>
      <c r="R6" s="28"/>
      <c r="S6" s="21"/>
      <c r="T6" s="28"/>
    </row>
    <row r="7" spans="1:20" x14ac:dyDescent="0.25">
      <c r="A7" s="65"/>
      <c r="B7" s="41" t="s">
        <v>10</v>
      </c>
      <c r="C7" s="12">
        <v>-0.6865578</v>
      </c>
      <c r="D7" s="8">
        <v>5.8193520000000001E-6</v>
      </c>
      <c r="E7" s="13">
        <v>-0.68773799999999996</v>
      </c>
      <c r="F7" s="41">
        <v>4477</v>
      </c>
      <c r="G7" s="13">
        <v>2.0990519999999999</v>
      </c>
      <c r="H7" s="3">
        <f>AVERAGE(G5:G7)</f>
        <v>1.9454123333333333</v>
      </c>
      <c r="I7" s="1">
        <f t="shared" si="1"/>
        <v>0.31968307647783334</v>
      </c>
      <c r="K7" s="1">
        <f t="shared" ref="K7:K43" si="4">AVERAGE(F5:F7)</f>
        <v>4928.333333333333</v>
      </c>
      <c r="L7" s="2">
        <f>AVERAGE(C5:C7)</f>
        <v>-0.68533773333333337</v>
      </c>
      <c r="M7" s="24">
        <f t="shared" si="2"/>
        <v>5.3934063333333336E-6</v>
      </c>
      <c r="O7" s="41">
        <f t="shared" si="0"/>
        <v>5.3316027432054866E-2</v>
      </c>
      <c r="P7" s="3">
        <f>AVERAGE(O5:O7)</f>
        <v>4.9413572093810858E-2</v>
      </c>
      <c r="Q7" s="1">
        <f t="shared" ref="Q7" si="5">STDEV(O5:O7)</f>
        <v>8.1199663824697722E-3</v>
      </c>
    </row>
    <row r="8" spans="1:20" x14ac:dyDescent="0.25">
      <c r="A8" s="65">
        <v>2</v>
      </c>
      <c r="B8" s="41" t="s">
        <v>8</v>
      </c>
      <c r="C8" s="12">
        <v>-0.6974437</v>
      </c>
      <c r="D8" s="8">
        <v>5.8230949999999999E-6</v>
      </c>
      <c r="E8" s="13">
        <v>-0.69795799999999997</v>
      </c>
      <c r="F8" s="41">
        <v>4474</v>
      </c>
      <c r="G8" s="13">
        <v>2.1004019999999999</v>
      </c>
      <c r="H8" s="3"/>
      <c r="K8" s="1">
        <f>STDEV(F5:F7)</f>
        <v>892.17729927035009</v>
      </c>
      <c r="L8" s="1">
        <f>STDEV(C5:C7)</f>
        <v>1.1533183833327672E-3</v>
      </c>
      <c r="M8" s="24">
        <f>STDEV(D5:D7)</f>
        <v>8.8628048553284368E-7</v>
      </c>
      <c r="O8" s="41">
        <f t="shared" si="0"/>
        <v>5.3350317500635E-2</v>
      </c>
      <c r="P8" s="3"/>
    </row>
    <row r="9" spans="1:20" x14ac:dyDescent="0.25">
      <c r="A9" s="65"/>
      <c r="B9" s="41" t="s">
        <v>11</v>
      </c>
      <c r="C9" s="12">
        <v>-0.69838929999999999</v>
      </c>
      <c r="D9" s="8">
        <v>5.0698350000000001E-6</v>
      </c>
      <c r="E9" s="13">
        <v>-0.69656700000000005</v>
      </c>
      <c r="F9" s="41">
        <v>5139</v>
      </c>
      <c r="G9" s="13">
        <v>1.8286990000000001</v>
      </c>
      <c r="H9" s="3"/>
      <c r="O9" s="41">
        <f t="shared" si="0"/>
        <v>4.6449047498095003E-2</v>
      </c>
      <c r="P9" s="3"/>
    </row>
    <row r="10" spans="1:20" x14ac:dyDescent="0.25">
      <c r="A10" s="65"/>
      <c r="B10" s="41" t="s">
        <v>12</v>
      </c>
      <c r="C10" s="12">
        <v>-0.69287940000000003</v>
      </c>
      <c r="D10" s="8">
        <v>5.0591569999999996E-6</v>
      </c>
      <c r="E10" s="13">
        <v>-0.69237899999999997</v>
      </c>
      <c r="F10" s="41">
        <v>5150</v>
      </c>
      <c r="G10" s="13">
        <v>1.824848</v>
      </c>
      <c r="H10" s="3">
        <f>AVERAGE(G8:G10)</f>
        <v>1.9179830000000002</v>
      </c>
      <c r="I10" s="1">
        <f t="shared" si="1"/>
        <v>0.1579912219745134</v>
      </c>
      <c r="K10" s="1">
        <f t="shared" si="4"/>
        <v>4921</v>
      </c>
      <c r="L10" s="2">
        <f>AVERAGE(C8:C10)</f>
        <v>-0.69623746666666675</v>
      </c>
      <c r="M10" s="24">
        <f t="shared" si="2"/>
        <v>5.3173623333333335E-6</v>
      </c>
      <c r="O10" s="41">
        <f t="shared" si="0"/>
        <v>4.6351231902463812E-2</v>
      </c>
      <c r="P10" s="3">
        <f>AVERAGE(O8:O10)</f>
        <v>4.8716865633731267E-2</v>
      </c>
      <c r="Q10" s="1">
        <f t="shared" ref="Q10" si="6">STDEV(O8:O10)</f>
        <v>4.0129850641227672E-3</v>
      </c>
    </row>
    <row r="11" spans="1:20" x14ac:dyDescent="0.25">
      <c r="A11" s="65"/>
      <c r="B11" s="41" t="s">
        <v>13</v>
      </c>
      <c r="C11" s="12">
        <v>-0.69889210000000002</v>
      </c>
      <c r="D11" s="8">
        <v>5.1460009999999998E-6</v>
      </c>
      <c r="E11" s="13">
        <v>-0.69672500000000004</v>
      </c>
      <c r="F11" s="41">
        <v>5063</v>
      </c>
      <c r="G11" s="13">
        <v>1.8561719999999999</v>
      </c>
      <c r="H11" s="3"/>
      <c r="K11" s="1">
        <f>STDEV(F8:F10)</f>
        <v>387.1524247631674</v>
      </c>
      <c r="L11" s="1">
        <f>STDEV(C8:C10)</f>
        <v>2.9463534484737569E-3</v>
      </c>
      <c r="M11" s="24">
        <f>STDEV(D8:D10)</f>
        <v>4.3800987719608942E-7</v>
      </c>
      <c r="O11" s="41">
        <f t="shared" si="0"/>
        <v>4.7146863093726191E-2</v>
      </c>
      <c r="P11" s="3"/>
    </row>
    <row r="12" spans="1:20" x14ac:dyDescent="0.25">
      <c r="A12" s="65"/>
      <c r="B12" s="41" t="s">
        <v>9</v>
      </c>
      <c r="C12" s="12">
        <v>-0.69435199999999997</v>
      </c>
      <c r="D12" s="8">
        <v>5.3350949999999996E-6</v>
      </c>
      <c r="E12" s="13">
        <v>-0.69417700000000004</v>
      </c>
      <c r="F12" s="41">
        <v>4883</v>
      </c>
      <c r="G12" s="13">
        <v>1.9243790000000001</v>
      </c>
      <c r="H12" s="3"/>
      <c r="O12" s="41">
        <f t="shared" si="0"/>
        <v>4.8879324358648724E-2</v>
      </c>
      <c r="P12" s="3"/>
    </row>
    <row r="13" spans="1:20" x14ac:dyDescent="0.25">
      <c r="A13" s="65"/>
      <c r="B13" s="41" t="s">
        <v>10</v>
      </c>
      <c r="C13" s="12">
        <v>-0.69427470000000002</v>
      </c>
      <c r="D13" s="8">
        <v>6.7657219999999996E-6</v>
      </c>
      <c r="E13" s="13">
        <v>-0.69612399999999997</v>
      </c>
      <c r="F13" s="41">
        <v>3851</v>
      </c>
      <c r="G13" s="13">
        <v>2.4404089999999998</v>
      </c>
      <c r="H13" s="3">
        <f>AVERAGE(G11:G13)</f>
        <v>2.0736533333333331</v>
      </c>
      <c r="I13" s="1">
        <f t="shared" si="1"/>
        <v>0.31944535993864981</v>
      </c>
      <c r="K13" s="1">
        <f t="shared" si="4"/>
        <v>4599</v>
      </c>
      <c r="L13" s="2">
        <f>AVERAGE(C11:C13)</f>
        <v>-0.69583959999999989</v>
      </c>
      <c r="M13" s="24">
        <f t="shared" si="2"/>
        <v>5.7489393333333324E-6</v>
      </c>
      <c r="O13" s="41">
        <f t="shared" si="0"/>
        <v>6.1986512573025149E-2</v>
      </c>
      <c r="P13" s="3">
        <f>AVERAGE(O11:O13)</f>
        <v>5.2670900008466692E-2</v>
      </c>
      <c r="Q13" s="1">
        <f t="shared" ref="Q13" si="7">STDEV(O11:O13)</f>
        <v>8.1139283702983261E-3</v>
      </c>
    </row>
    <row r="14" spans="1:20" x14ac:dyDescent="0.25">
      <c r="A14" s="65">
        <v>3</v>
      </c>
      <c r="B14" s="41" t="s">
        <v>8</v>
      </c>
      <c r="C14" s="12">
        <v>-0.71576669999999998</v>
      </c>
      <c r="D14" s="8">
        <v>2.0346119999999999E-6</v>
      </c>
      <c r="E14" s="13">
        <v>-0.72001400000000004</v>
      </c>
      <c r="F14" s="41">
        <v>12800</v>
      </c>
      <c r="G14" s="13">
        <v>0.73388850000000005</v>
      </c>
      <c r="H14" s="3"/>
      <c r="K14" s="1">
        <f>STDEV(F11:F13)</f>
        <v>654.00917424757893</v>
      </c>
      <c r="L14" s="1">
        <f>STDEV(C11:C13)</f>
        <v>2.6438250717473839E-3</v>
      </c>
      <c r="M14" s="24">
        <f>STDEV(D11:D13)</f>
        <v>8.8562090006635078E-7</v>
      </c>
      <c r="O14" s="41">
        <f t="shared" si="0"/>
        <v>1.8640805181610366E-2</v>
      </c>
      <c r="P14" s="3"/>
    </row>
    <row r="15" spans="1:20" x14ac:dyDescent="0.25">
      <c r="A15" s="65"/>
      <c r="B15" s="41" t="s">
        <v>11</v>
      </c>
      <c r="C15" s="12">
        <v>-0.71778189999999997</v>
      </c>
      <c r="D15" s="8">
        <v>2.3851860000000001E-6</v>
      </c>
      <c r="E15" s="13">
        <v>-0.72069499999999997</v>
      </c>
      <c r="F15" s="41">
        <v>10920</v>
      </c>
      <c r="G15" s="13">
        <v>0.86034129999999998</v>
      </c>
      <c r="H15" s="3"/>
      <c r="O15" s="41">
        <f t="shared" si="0"/>
        <v>2.1852712725425452E-2</v>
      </c>
      <c r="P15" s="3"/>
    </row>
    <row r="16" spans="1:20" x14ac:dyDescent="0.25">
      <c r="A16" s="65"/>
      <c r="B16" s="41" t="s">
        <v>12</v>
      </c>
      <c r="C16" s="12">
        <v>-0.71757519999999997</v>
      </c>
      <c r="D16" s="8">
        <v>2.0929209999999998E-6</v>
      </c>
      <c r="E16" s="13">
        <v>-0.71911899999999995</v>
      </c>
      <c r="F16" s="41">
        <v>12450</v>
      </c>
      <c r="G16" s="13">
        <v>0.75492060000000005</v>
      </c>
      <c r="H16" s="3">
        <f>AVERAGE(G14:G16)</f>
        <v>0.7830501333333334</v>
      </c>
      <c r="I16" s="1">
        <f t="shared" si="1"/>
        <v>6.7757144576224032E-2</v>
      </c>
      <c r="K16" s="1">
        <f t="shared" si="4"/>
        <v>12056.666666666666</v>
      </c>
      <c r="L16" s="2">
        <f>AVERAGE(C14:C16)</f>
        <v>-0.71704126666666657</v>
      </c>
      <c r="M16" s="24">
        <f t="shared" si="2"/>
        <v>2.1709063333333331E-6</v>
      </c>
      <c r="O16" s="41">
        <f t="shared" si="0"/>
        <v>1.9175021590043181E-2</v>
      </c>
      <c r="P16" s="3">
        <f>AVERAGE(O14:O16)</f>
        <v>1.9889513165692999E-2</v>
      </c>
      <c r="Q16" s="1">
        <f t="shared" ref="Q16" si="8">STDEV(O14:O16)</f>
        <v>1.72103491430592E-3</v>
      </c>
    </row>
    <row r="17" spans="1:17" x14ac:dyDescent="0.25">
      <c r="A17" s="65"/>
      <c r="B17" s="41" t="s">
        <v>13</v>
      </c>
      <c r="C17" s="12">
        <v>-0.71748979999999996</v>
      </c>
      <c r="D17" s="8">
        <v>2.6926439999999998E-6</v>
      </c>
      <c r="E17" s="13">
        <v>-0.720719</v>
      </c>
      <c r="F17" s="41">
        <v>9676</v>
      </c>
      <c r="G17" s="13">
        <v>0.97124189999999999</v>
      </c>
      <c r="H17" s="3"/>
      <c r="K17" s="1">
        <f>STDEV(F14:F16)</f>
        <v>999.81664985802934</v>
      </c>
      <c r="L17" s="1">
        <f>STDEV(C14:C16)</f>
        <v>1.1086349098478382E-3</v>
      </c>
      <c r="M17" s="24">
        <f>STDEV(D14:D16)</f>
        <v>1.8784785473976906E-7</v>
      </c>
      <c r="O17" s="41">
        <f t="shared" si="0"/>
        <v>2.46695935991872E-2</v>
      </c>
      <c r="P17" s="3"/>
    </row>
    <row r="18" spans="1:17" x14ac:dyDescent="0.25">
      <c r="A18" s="65"/>
      <c r="B18" s="41" t="s">
        <v>9</v>
      </c>
      <c r="C18" s="12">
        <v>-0.71911999999999998</v>
      </c>
      <c r="D18" s="8">
        <v>2.3128749999999999E-6</v>
      </c>
      <c r="E18" s="13">
        <v>-0.71366099999999999</v>
      </c>
      <c r="F18" s="41">
        <v>11260</v>
      </c>
      <c r="G18" s="13">
        <v>0.83425839999999996</v>
      </c>
      <c r="H18" s="3"/>
      <c r="O18" s="41">
        <f t="shared" si="0"/>
        <v>2.1190205740411482E-2</v>
      </c>
      <c r="P18" s="3"/>
    </row>
    <row r="19" spans="1:17" x14ac:dyDescent="0.25">
      <c r="A19" s="65"/>
      <c r="B19" s="41" t="s">
        <v>10</v>
      </c>
      <c r="C19" s="12">
        <v>-0.71816170000000001</v>
      </c>
      <c r="D19" s="8">
        <v>3.6903289999999998E-6</v>
      </c>
      <c r="E19" s="13">
        <v>-0.72004999999999997</v>
      </c>
      <c r="F19" s="41">
        <v>7060</v>
      </c>
      <c r="G19" s="13">
        <v>1.3311090000000001</v>
      </c>
      <c r="H19" s="3">
        <f>AVERAGE(G17:G19)</f>
        <v>1.0455364333333332</v>
      </c>
      <c r="I19" s="1">
        <f t="shared" si="1"/>
        <v>0.25662207220444544</v>
      </c>
      <c r="K19" s="1">
        <f t="shared" si="4"/>
        <v>9332</v>
      </c>
      <c r="L19" s="2">
        <f>AVERAGE(C17:C19)</f>
        <v>-0.71825716666666661</v>
      </c>
      <c r="M19" s="24">
        <f t="shared" si="2"/>
        <v>2.8986160000000001E-6</v>
      </c>
      <c r="O19" s="41">
        <f t="shared" si="0"/>
        <v>3.3810236220472446E-2</v>
      </c>
      <c r="P19" s="3">
        <f>AVERAGE(O17:O19)</f>
        <v>2.6556678520023708E-2</v>
      </c>
      <c r="Q19" s="1">
        <f t="shared" ref="Q19" si="9">STDEV(O17:O19)</f>
        <v>6.5182136704202342E-3</v>
      </c>
    </row>
    <row r="20" spans="1:17" x14ac:dyDescent="0.25">
      <c r="A20" s="65">
        <v>4</v>
      </c>
      <c r="B20" s="41" t="s">
        <v>8</v>
      </c>
      <c r="C20" s="12">
        <v>-0.72037019999999996</v>
      </c>
      <c r="D20" s="8">
        <v>3.2174910000000001E-6</v>
      </c>
      <c r="E20" s="13">
        <v>-0.72161500000000001</v>
      </c>
      <c r="F20" s="41">
        <v>8097</v>
      </c>
      <c r="G20" s="13">
        <v>1.160555</v>
      </c>
      <c r="H20" s="3"/>
      <c r="K20" s="1">
        <f>STDEV(F17:F19)</f>
        <v>2121.026166740995</v>
      </c>
      <c r="L20" s="1">
        <f>STDEV(C17:C19)</f>
        <v>8.1928226108792955E-4</v>
      </c>
      <c r="M20" s="24">
        <f>STDEV(D17:D19)</f>
        <v>7.1145149456375443E-7</v>
      </c>
      <c r="O20" s="41">
        <f t="shared" si="0"/>
        <v>2.9478155956311914E-2</v>
      </c>
      <c r="P20" s="3"/>
    </row>
    <row r="21" spans="1:17" x14ac:dyDescent="0.25">
      <c r="A21" s="65"/>
      <c r="B21" s="41" t="s">
        <v>11</v>
      </c>
      <c r="C21" s="12">
        <v>-0.71815379999999995</v>
      </c>
      <c r="D21" s="8">
        <v>3.4876970000000002E-6</v>
      </c>
      <c r="E21" s="13">
        <v>-0.72140000000000004</v>
      </c>
      <c r="F21" s="41">
        <v>7470</v>
      </c>
      <c r="G21" s="13">
        <v>1.258019</v>
      </c>
      <c r="H21" s="3"/>
      <c r="O21" s="41">
        <f t="shared" si="0"/>
        <v>3.1953746507493018E-2</v>
      </c>
      <c r="P21" s="3"/>
    </row>
    <row r="22" spans="1:17" x14ac:dyDescent="0.25">
      <c r="A22" s="65"/>
      <c r="B22" s="41" t="s">
        <v>12</v>
      </c>
      <c r="C22" s="12">
        <v>-0.71808209999999995</v>
      </c>
      <c r="D22" s="8">
        <v>2.8881229999999999E-6</v>
      </c>
      <c r="E22" s="13">
        <v>-0.72099800000000003</v>
      </c>
      <c r="F22" s="41">
        <v>9021</v>
      </c>
      <c r="G22" s="13">
        <v>1.041752</v>
      </c>
      <c r="H22" s="3">
        <f>AVERAGE(G20:G22)</f>
        <v>1.1534420000000001</v>
      </c>
      <c r="I22" s="1">
        <f t="shared" si="1"/>
        <v>0.10830881727264867</v>
      </c>
      <c r="K22" s="1">
        <f t="shared" si="4"/>
        <v>8196</v>
      </c>
      <c r="L22" s="2">
        <f>AVERAGE(C20:C22)</f>
        <v>-0.71886869999999992</v>
      </c>
      <c r="M22" s="24">
        <f t="shared" si="2"/>
        <v>3.1977703333333333E-6</v>
      </c>
      <c r="O22" s="41">
        <f t="shared" si="0"/>
        <v>2.6460553721107446E-2</v>
      </c>
      <c r="P22" s="3">
        <f>AVERAGE(O20:O22)</f>
        <v>2.9297485394970794E-2</v>
      </c>
      <c r="Q22" s="1">
        <f t="shared" ref="Q22" si="10">STDEV(O20:O22)</f>
        <v>2.7510494608241976E-3</v>
      </c>
    </row>
    <row r="23" spans="1:17" x14ac:dyDescent="0.25">
      <c r="A23" s="65"/>
      <c r="B23" s="41" t="s">
        <v>13</v>
      </c>
      <c r="C23" s="12">
        <v>-0.71899679999999999</v>
      </c>
      <c r="D23" s="8">
        <v>4.4679010000000003E-6</v>
      </c>
      <c r="E23" s="13">
        <v>-0.72222299999999995</v>
      </c>
      <c r="F23" s="41">
        <v>5831</v>
      </c>
      <c r="G23" s="13">
        <v>1.61158</v>
      </c>
      <c r="H23" s="3"/>
      <c r="K23" s="1">
        <f>STDEV(F20:F22)</f>
        <v>780.22496755743464</v>
      </c>
      <c r="L23" s="1">
        <f>STDEV(C20:C22)</f>
        <v>1.3008312380935574E-3</v>
      </c>
      <c r="M23" s="24">
        <f>STDEV(D20:D22)</f>
        <v>3.0027308219241601E-7</v>
      </c>
      <c r="O23" s="41">
        <f t="shared" si="0"/>
        <v>4.0934213868427737E-2</v>
      </c>
      <c r="P23" s="3"/>
    </row>
    <row r="24" spans="1:17" x14ac:dyDescent="0.25">
      <c r="A24" s="65"/>
      <c r="B24" s="41" t="s">
        <v>9</v>
      </c>
      <c r="C24" s="12">
        <v>-0.72157749999999998</v>
      </c>
      <c r="D24" s="8">
        <v>3.3188669999999998E-6</v>
      </c>
      <c r="E24" s="13">
        <v>-0.723167</v>
      </c>
      <c r="F24" s="41">
        <v>7850</v>
      </c>
      <c r="G24" s="13">
        <v>1.197122</v>
      </c>
      <c r="H24" s="3"/>
      <c r="O24" s="41">
        <f t="shared" si="0"/>
        <v>3.0406959613919229E-2</v>
      </c>
      <c r="P24" s="3"/>
    </row>
    <row r="25" spans="1:17" x14ac:dyDescent="0.25">
      <c r="A25" s="65"/>
      <c r="B25" s="41" t="s">
        <v>10</v>
      </c>
      <c r="C25" s="12">
        <v>-0.72180500000000003</v>
      </c>
      <c r="D25" s="8">
        <v>4.7053739999999996E-6</v>
      </c>
      <c r="E25" s="13">
        <v>-0.72404100000000005</v>
      </c>
      <c r="F25" s="41">
        <v>5537</v>
      </c>
      <c r="G25" s="13">
        <v>1.6972370000000001</v>
      </c>
      <c r="H25" s="3">
        <f>AVERAGE(G23:G25)</f>
        <v>1.5019796666666669</v>
      </c>
      <c r="I25" s="1">
        <f t="shared" si="1"/>
        <v>0.26746575127730438</v>
      </c>
      <c r="K25" s="1">
        <f t="shared" si="4"/>
        <v>6406</v>
      </c>
      <c r="L25" s="2">
        <f>AVERAGE(C23:C25)</f>
        <v>-0.72079309999999996</v>
      </c>
      <c r="M25" s="24">
        <f t="shared" si="2"/>
        <v>4.1640473333333337E-6</v>
      </c>
      <c r="O25" s="41">
        <f t="shared" si="0"/>
        <v>4.3109906019812044E-2</v>
      </c>
      <c r="P25" s="3">
        <f>AVERAGE(O23:O25)</f>
        <v>3.8150359834053002E-2</v>
      </c>
      <c r="Q25" s="1">
        <f t="shared" ref="Q25" si="11">STDEV(O23:O25)</f>
        <v>6.793643669730876E-3</v>
      </c>
    </row>
    <row r="26" spans="1:17" x14ac:dyDescent="0.25">
      <c r="A26" s="65">
        <v>5</v>
      </c>
      <c r="B26" s="41" t="s">
        <v>8</v>
      </c>
      <c r="C26" s="12">
        <v>-0.72304840000000004</v>
      </c>
      <c r="D26" s="8">
        <v>3.417306E-6</v>
      </c>
      <c r="E26" s="13">
        <v>-0.72293300000000005</v>
      </c>
      <c r="F26" s="41">
        <v>7624</v>
      </c>
      <c r="G26" s="13">
        <v>1.232629</v>
      </c>
      <c r="H26" s="3"/>
      <c r="K26" s="1">
        <f>STDEV(F23:F25)</f>
        <v>1259.1509043796141</v>
      </c>
      <c r="L26" s="1">
        <f>STDEV(C23:C25)</f>
        <v>1.5597946435348571E-3</v>
      </c>
      <c r="M26" s="24">
        <f>STDEV(D23:D25)</f>
        <v>7.4151581461377701E-7</v>
      </c>
      <c r="O26" s="41">
        <f t="shared" si="0"/>
        <v>3.1308839217678436E-2</v>
      </c>
      <c r="P26" s="3"/>
    </row>
    <row r="27" spans="1:17" x14ac:dyDescent="0.25">
      <c r="A27" s="65"/>
      <c r="B27" s="41" t="s">
        <v>11</v>
      </c>
      <c r="C27" s="12">
        <v>-0.72302639999999996</v>
      </c>
      <c r="D27" s="8">
        <v>3.585398E-6</v>
      </c>
      <c r="E27" s="13">
        <v>-0.72459600000000002</v>
      </c>
      <c r="F27" s="41">
        <v>7266</v>
      </c>
      <c r="G27" s="13">
        <v>1.2932600000000001</v>
      </c>
      <c r="H27" s="3"/>
      <c r="O27" s="41">
        <f t="shared" si="0"/>
        <v>3.2848869697739397E-2</v>
      </c>
      <c r="P27" s="3"/>
    </row>
    <row r="28" spans="1:17" x14ac:dyDescent="0.25">
      <c r="A28" s="65"/>
      <c r="B28" s="41" t="s">
        <v>12</v>
      </c>
      <c r="C28" s="12">
        <v>-0.72131339999999999</v>
      </c>
      <c r="D28" s="8">
        <v>3.33324E-6</v>
      </c>
      <c r="E28" s="13">
        <v>-0.72220700000000004</v>
      </c>
      <c r="F28" s="41">
        <v>7816</v>
      </c>
      <c r="G28" s="13">
        <v>1.2023060000000001</v>
      </c>
      <c r="H28" s="3">
        <f t="shared" ref="H28:H43" si="12">AVERAGE(G26:G28)</f>
        <v>1.2427316666666668</v>
      </c>
      <c r="I28" s="1">
        <f t="shared" si="1"/>
        <v>4.6310964515256355E-2</v>
      </c>
      <c r="K28" s="1">
        <f t="shared" si="4"/>
        <v>7568.666666666667</v>
      </c>
      <c r="L28" s="2">
        <f>AVERAGE(C26:C28)</f>
        <v>-0.72246273333333333</v>
      </c>
      <c r="M28" s="24">
        <f t="shared" si="2"/>
        <v>3.4453146666666669E-6</v>
      </c>
      <c r="O28" s="41">
        <f t="shared" si="0"/>
        <v>3.0538633477266958E-2</v>
      </c>
      <c r="P28" s="3">
        <f t="shared" ref="P28" si="13">AVERAGE(O26:O28)</f>
        <v>3.1565447464228263E-2</v>
      </c>
      <c r="Q28" s="1">
        <f t="shared" ref="Q28" si="14">STDEV(O26:O28)</f>
        <v>1.1763008512892133E-3</v>
      </c>
    </row>
    <row r="29" spans="1:17" x14ac:dyDescent="0.25">
      <c r="A29" s="65"/>
      <c r="B29" s="41" t="s">
        <v>13</v>
      </c>
      <c r="C29" s="12">
        <v>-0.72443159999999995</v>
      </c>
      <c r="D29" s="8">
        <v>4.1571140000000004E-6</v>
      </c>
      <c r="E29" s="13">
        <v>-0.72530700000000004</v>
      </c>
      <c r="F29" s="41">
        <v>6267</v>
      </c>
      <c r="G29" s="13">
        <v>1.499479</v>
      </c>
      <c r="H29" s="3"/>
      <c r="K29" s="1">
        <f>STDEV(F26:F28)</f>
        <v>279.1439294223203</v>
      </c>
      <c r="L29" s="1">
        <f>STDEV(C26:C28)</f>
        <v>9.9541264475258616E-4</v>
      </c>
      <c r="M29" s="24">
        <f>STDEV(D26:D28)</f>
        <v>1.2839111455756324E-7</v>
      </c>
      <c r="O29" s="41">
        <f t="shared" si="0"/>
        <v>3.8086842773685549E-2</v>
      </c>
      <c r="P29" s="3"/>
    </row>
    <row r="30" spans="1:17" x14ac:dyDescent="0.25">
      <c r="A30" s="65"/>
      <c r="B30" s="41" t="s">
        <v>9</v>
      </c>
      <c r="C30" s="12">
        <v>-0.72442499999999999</v>
      </c>
      <c r="D30" s="8">
        <v>3.4807929999999998E-6</v>
      </c>
      <c r="E30" s="13">
        <v>-0.72498399999999996</v>
      </c>
      <c r="F30" s="41">
        <v>7485</v>
      </c>
      <c r="G30" s="13">
        <v>1.2555289999999999</v>
      </c>
      <c r="H30" s="3"/>
      <c r="O30" s="41">
        <f t="shared" si="0"/>
        <v>3.1890500381000761E-2</v>
      </c>
      <c r="P30" s="3"/>
    </row>
    <row r="31" spans="1:17" x14ac:dyDescent="0.25">
      <c r="A31" s="65"/>
      <c r="B31" s="41" t="s">
        <v>10</v>
      </c>
      <c r="C31" s="12">
        <v>-0.72455760000000002</v>
      </c>
      <c r="D31" s="8">
        <v>4.6887539999999999E-6</v>
      </c>
      <c r="E31" s="13">
        <v>-0.72609900000000005</v>
      </c>
      <c r="F31" s="41">
        <v>5556</v>
      </c>
      <c r="G31" s="13">
        <v>1.6912419999999999</v>
      </c>
      <c r="H31" s="3">
        <f t="shared" si="12"/>
        <v>1.4820833333333334</v>
      </c>
      <c r="I31" s="1">
        <f t="shared" si="1"/>
        <v>0.21837676503312564</v>
      </c>
      <c r="K31" s="1">
        <f>AVERAGE(F29:F31)</f>
        <v>6436</v>
      </c>
      <c r="L31" s="2">
        <f>AVERAGE(C29:C31)</f>
        <v>-0.72447139999999999</v>
      </c>
      <c r="M31" s="24">
        <f t="shared" si="2"/>
        <v>4.1088869999999992E-6</v>
      </c>
      <c r="O31" s="41">
        <f t="shared" si="0"/>
        <v>4.2957632715265433E-2</v>
      </c>
      <c r="P31" s="3">
        <f t="shared" ref="P31" si="15">AVERAGE(O29:O31)</f>
        <v>3.7644991956650581E-2</v>
      </c>
      <c r="Q31" s="1">
        <f t="shared" ref="Q31" si="16">STDEV(O29:O31)</f>
        <v>5.5467809254032656E-3</v>
      </c>
    </row>
    <row r="32" spans="1:17" x14ac:dyDescent="0.25">
      <c r="A32" s="65">
        <v>6</v>
      </c>
      <c r="B32" s="41" t="s">
        <v>8</v>
      </c>
      <c r="C32" s="12">
        <v>-0.72373180000000004</v>
      </c>
      <c r="D32" s="8">
        <v>3.1539770000000002E-6</v>
      </c>
      <c r="E32" s="13">
        <v>-0.72630499999999998</v>
      </c>
      <c r="F32" s="41">
        <v>8260</v>
      </c>
      <c r="G32" s="13">
        <v>1.137645</v>
      </c>
      <c r="H32" s="3"/>
      <c r="K32" s="1">
        <f>STDEV(F29:F31)</f>
        <v>975.54138815326542</v>
      </c>
      <c r="L32" s="1">
        <f>STDEV(C29:C31)</f>
        <v>7.4724293238575225E-5</v>
      </c>
      <c r="M32" s="24">
        <f>STDEV(D29:D31)</f>
        <v>6.0542284977278494E-7</v>
      </c>
      <c r="O32" s="41">
        <f t="shared" si="0"/>
        <v>2.8896240792481587E-2</v>
      </c>
      <c r="P32" s="3"/>
    </row>
    <row r="33" spans="1:17" x14ac:dyDescent="0.25">
      <c r="A33" s="65"/>
      <c r="B33" s="41" t="s">
        <v>11</v>
      </c>
      <c r="C33" s="12">
        <v>-0.7248869</v>
      </c>
      <c r="D33" s="8">
        <v>3.3875350000000001E-6</v>
      </c>
      <c r="E33" s="13">
        <v>-0.72544799999999998</v>
      </c>
      <c r="F33" s="41">
        <v>7691</v>
      </c>
      <c r="G33" s="13">
        <v>1.2218899999999999</v>
      </c>
      <c r="H33" s="3"/>
      <c r="O33" s="41">
        <f t="shared" si="0"/>
        <v>3.1036068072136144E-2</v>
      </c>
      <c r="P33" s="3"/>
    </row>
    <row r="34" spans="1:17" x14ac:dyDescent="0.25">
      <c r="A34" s="65"/>
      <c r="B34" s="41" t="s">
        <v>12</v>
      </c>
      <c r="C34" s="12">
        <v>-0.72291780000000005</v>
      </c>
      <c r="D34" s="8">
        <v>3.1292719999999999E-6</v>
      </c>
      <c r="E34" s="13">
        <v>-0.72448100000000004</v>
      </c>
      <c r="F34" s="41">
        <v>8326</v>
      </c>
      <c r="G34" s="13">
        <v>1.1287339999999999</v>
      </c>
      <c r="H34" s="3">
        <f t="shared" si="12"/>
        <v>1.1627563333333333</v>
      </c>
      <c r="I34" s="1">
        <f t="shared" ref="I34:I37" si="17">STDEV(G32:G34)</f>
        <v>5.1404711654996486E-2</v>
      </c>
      <c r="K34" s="1">
        <f>AVERAGE(F32:F34)</f>
        <v>8092.333333333333</v>
      </c>
      <c r="L34" s="2">
        <f>AVERAGE(C32:C34)</f>
        <v>-0.72384550000000003</v>
      </c>
      <c r="M34" s="24">
        <f t="shared" si="2"/>
        <v>3.2235946666666669E-6</v>
      </c>
      <c r="O34" s="41">
        <f t="shared" si="0"/>
        <v>2.866990093980188E-2</v>
      </c>
      <c r="P34" s="3">
        <f t="shared" ref="P34" si="18">AVERAGE(O32:O34)</f>
        <v>2.9534069934806534E-2</v>
      </c>
      <c r="Q34" s="1">
        <f t="shared" ref="Q34" si="19">STDEV(O32:O34)</f>
        <v>1.3056822874014853E-3</v>
      </c>
    </row>
    <row r="35" spans="1:17" x14ac:dyDescent="0.25">
      <c r="A35" s="65"/>
      <c r="B35" s="41" t="s">
        <v>13</v>
      </c>
      <c r="C35" s="12">
        <v>-0.72541389999999994</v>
      </c>
      <c r="D35" s="8">
        <v>3.706139E-6</v>
      </c>
      <c r="E35" s="13">
        <v>-0.72730399999999995</v>
      </c>
      <c r="F35" s="41">
        <v>7030</v>
      </c>
      <c r="G35" s="13">
        <v>1.3368119999999999</v>
      </c>
      <c r="H35" s="3"/>
      <c r="K35" s="1">
        <f>STDEV(F32:F34)</f>
        <v>349.12796125966958</v>
      </c>
      <c r="L35" s="1">
        <f>STDEV(C32:C34)</f>
        <v>9.8946170719232279E-4</v>
      </c>
      <c r="M35" s="24">
        <f>STDEV(D32:D34)</f>
        <v>1.4251283775973778E-7</v>
      </c>
      <c r="O35" s="41">
        <f t="shared" si="0"/>
        <v>3.3955092710185417E-2</v>
      </c>
      <c r="P35" s="3"/>
    </row>
    <row r="36" spans="1:17" x14ac:dyDescent="0.25">
      <c r="A36" s="65"/>
      <c r="B36" s="41" t="s">
        <v>9</v>
      </c>
      <c r="C36" s="12">
        <v>-0.72561909999999996</v>
      </c>
      <c r="D36" s="8">
        <v>3.1171339999999999E-6</v>
      </c>
      <c r="E36" s="13">
        <v>-0.72650599999999999</v>
      </c>
      <c r="F36" s="41">
        <v>8358</v>
      </c>
      <c r="G36" s="13">
        <v>1.1243559999999999</v>
      </c>
      <c r="H36" s="3"/>
      <c r="O36" s="41">
        <f t="shared" si="0"/>
        <v>2.8558699517399033E-2</v>
      </c>
      <c r="P36" s="3"/>
    </row>
    <row r="37" spans="1:17" x14ac:dyDescent="0.25">
      <c r="A37" s="65"/>
      <c r="B37" s="41" t="s">
        <v>10</v>
      </c>
      <c r="C37" s="12">
        <v>-0.72607679999999997</v>
      </c>
      <c r="D37" s="8">
        <v>4.0651749999999996E-6</v>
      </c>
      <c r="E37" s="13">
        <v>-0.72693600000000003</v>
      </c>
      <c r="F37" s="41">
        <v>6409</v>
      </c>
      <c r="G37" s="13">
        <v>1.466316</v>
      </c>
      <c r="H37" s="3">
        <f t="shared" si="12"/>
        <v>1.3091613333333332</v>
      </c>
      <c r="I37" s="1">
        <f t="shared" si="17"/>
        <v>0.17264871828465164</v>
      </c>
      <c r="K37" s="1">
        <f t="shared" si="4"/>
        <v>7265.666666666667</v>
      </c>
      <c r="L37" s="2">
        <f>AVERAGE(C35:C37)</f>
        <v>-0.72570326666666662</v>
      </c>
      <c r="M37" s="24">
        <f t="shared" si="2"/>
        <v>3.6294826666666668E-6</v>
      </c>
      <c r="O37" s="41">
        <f t="shared" si="0"/>
        <v>3.7244500889001782E-2</v>
      </c>
      <c r="P37" s="3">
        <f t="shared" ref="P37" si="20">AVERAGE(O35:O37)</f>
        <v>3.3252764372195411E-2</v>
      </c>
      <c r="Q37" s="1">
        <f t="shared" ref="Q37" si="21">STDEV(O35:O37)</f>
        <v>4.3852862150026081E-3</v>
      </c>
    </row>
    <row r="38" spans="1:17" x14ac:dyDescent="0.25">
      <c r="A38" s="65">
        <v>7</v>
      </c>
      <c r="B38" s="41" t="s">
        <v>8</v>
      </c>
      <c r="C38" s="12">
        <v>-0.73223419999999995</v>
      </c>
      <c r="D38" s="8">
        <v>3.4044430000000001E-6</v>
      </c>
      <c r="E38" s="13">
        <v>-0.73348599999999997</v>
      </c>
      <c r="F38" s="41">
        <v>7653</v>
      </c>
      <c r="G38" s="13">
        <v>1.227989</v>
      </c>
      <c r="H38" s="3"/>
      <c r="K38" s="1">
        <f>STDEV(F35:F37)</f>
        <v>995.64267351963599</v>
      </c>
      <c r="L38" s="1">
        <f>STDEV(C35:C37)</f>
        <v>3.3937018627649084E-4</v>
      </c>
      <c r="M38" s="24">
        <f>STDEV(D35:D37)</f>
        <v>4.7864661233558657E-7</v>
      </c>
      <c r="O38" s="41">
        <f t="shared" si="0"/>
        <v>3.1190982981965966E-2</v>
      </c>
      <c r="P38" s="3"/>
    </row>
    <row r="39" spans="1:17" x14ac:dyDescent="0.25">
      <c r="A39" s="65"/>
      <c r="B39" s="41" t="s">
        <v>11</v>
      </c>
      <c r="C39" s="12">
        <v>-0.73296749999999999</v>
      </c>
      <c r="D39" s="8">
        <v>3.5252050000000001E-6</v>
      </c>
      <c r="E39" s="13">
        <v>-0.73523099999999997</v>
      </c>
      <c r="F39" s="41">
        <v>7390</v>
      </c>
      <c r="G39" s="13">
        <v>1.2715479999999999</v>
      </c>
      <c r="H39" s="3"/>
      <c r="O39" s="41">
        <f t="shared" si="0"/>
        <v>3.2297383794767591E-2</v>
      </c>
      <c r="P39" s="3"/>
    </row>
    <row r="40" spans="1:17" x14ac:dyDescent="0.25">
      <c r="A40" s="65"/>
      <c r="B40" s="41" t="s">
        <v>12</v>
      </c>
      <c r="C40" s="12">
        <v>-0.73035600000000001</v>
      </c>
      <c r="D40" s="8">
        <v>3.1473759999999999E-6</v>
      </c>
      <c r="E40" s="13">
        <v>-0.73261299999999996</v>
      </c>
      <c r="F40" s="41">
        <v>8278</v>
      </c>
      <c r="G40" s="13">
        <v>1.135265</v>
      </c>
      <c r="H40" s="3">
        <f t="shared" si="12"/>
        <v>1.2116006666666668</v>
      </c>
      <c r="I40" s="1">
        <f>STDEV(G38:G40)</f>
        <v>6.9603858544863229E-2</v>
      </c>
      <c r="K40" s="1">
        <f t="shared" si="4"/>
        <v>7773.666666666667</v>
      </c>
      <c r="L40" s="2">
        <f>AVERAGE(C38:C40)</f>
        <v>-0.73185256666666676</v>
      </c>
      <c r="M40" s="24">
        <f t="shared" si="2"/>
        <v>3.3590080000000002E-6</v>
      </c>
      <c r="O40" s="41">
        <f t="shared" si="0"/>
        <v>2.8835788671577343E-2</v>
      </c>
      <c r="P40" s="3">
        <f t="shared" ref="P40" si="22">AVERAGE(O38:O40)</f>
        <v>3.0774718482770302E-2</v>
      </c>
      <c r="Q40" s="1">
        <f>STDEV(O38:O40)</f>
        <v>1.7679415429226132E-3</v>
      </c>
    </row>
    <row r="41" spans="1:17" x14ac:dyDescent="0.25">
      <c r="A41" s="65"/>
      <c r="B41" s="41" t="s">
        <v>13</v>
      </c>
      <c r="C41" s="12">
        <v>-0.73470210000000002</v>
      </c>
      <c r="D41" s="8">
        <v>3.9836250000000003E-6</v>
      </c>
      <c r="E41" s="13">
        <v>-0.73528300000000002</v>
      </c>
      <c r="F41" s="41">
        <v>6540</v>
      </c>
      <c r="G41" s="13">
        <v>1.436901</v>
      </c>
      <c r="H41" s="3"/>
      <c r="K41" s="1">
        <f>STDEV(F38:F40)</f>
        <v>456.13192536078128</v>
      </c>
      <c r="L41" s="1">
        <f>STDEV(C38:C40)</f>
        <v>1.3469283809220513E-3</v>
      </c>
      <c r="M41" s="24">
        <f>STDEV(D38:D40)</f>
        <v>1.9296876101846134E-7</v>
      </c>
      <c r="O41" s="41">
        <f t="shared" si="0"/>
        <v>3.6497358394716795E-2</v>
      </c>
      <c r="P41" s="3"/>
    </row>
    <row r="42" spans="1:17" x14ac:dyDescent="0.25">
      <c r="A42" s="65"/>
      <c r="B42" s="41" t="s">
        <v>9</v>
      </c>
      <c r="C42" s="12">
        <v>-0.73479570000000005</v>
      </c>
      <c r="D42" s="8">
        <v>3.4151280000000001E-6</v>
      </c>
      <c r="E42" s="13">
        <v>-0.73402199999999995</v>
      </c>
      <c r="F42" s="41">
        <v>7629</v>
      </c>
      <c r="G42" s="13">
        <v>1.231843</v>
      </c>
      <c r="H42" s="3"/>
      <c r="O42" s="41">
        <f t="shared" si="0"/>
        <v>3.128887477774956E-2</v>
      </c>
      <c r="P42" s="3"/>
    </row>
    <row r="43" spans="1:17" x14ac:dyDescent="0.25">
      <c r="A43" s="65"/>
      <c r="B43" s="41" t="s">
        <v>10</v>
      </c>
      <c r="C43" s="12">
        <v>-0.73496720000000004</v>
      </c>
      <c r="D43" s="8">
        <v>4.1134689999999999E-6</v>
      </c>
      <c r="E43" s="13">
        <v>-0.737873</v>
      </c>
      <c r="F43" s="41">
        <v>6334</v>
      </c>
      <c r="G43" s="13">
        <v>1.4837359999999999</v>
      </c>
      <c r="H43" s="3">
        <f t="shared" si="12"/>
        <v>1.3841600000000003</v>
      </c>
      <c r="I43" s="1">
        <f>STDEV(G41:G43)</f>
        <v>0.13397287289970305</v>
      </c>
      <c r="K43" s="1">
        <f t="shared" si="4"/>
        <v>6834.333333333333</v>
      </c>
      <c r="L43" s="2">
        <f>AVERAGE(C41:C43)</f>
        <v>-0.7348216666666666</v>
      </c>
      <c r="M43" s="24">
        <f>AVERAGE(D41:D43)</f>
        <v>3.8374073333333338E-6</v>
      </c>
      <c r="O43" s="41">
        <f t="shared" si="0"/>
        <v>3.7686969773939552E-2</v>
      </c>
      <c r="P43" s="3">
        <f t="shared" ref="P43" si="23">AVERAGE(O41:O43)</f>
        <v>3.5157734315468633E-2</v>
      </c>
      <c r="Q43" s="1">
        <f>STDEV(O41:O43)</f>
        <v>3.4029177774880133E-3</v>
      </c>
    </row>
    <row r="44" spans="1:17" x14ac:dyDescent="0.25">
      <c r="A44" s="57">
        <v>8</v>
      </c>
      <c r="B44" s="26" t="s">
        <v>8</v>
      </c>
      <c r="C44" s="12">
        <v>-0.73518989999999995</v>
      </c>
      <c r="D44" s="8">
        <v>3.3841310000000001E-6</v>
      </c>
      <c r="E44" s="13">
        <v>-0.73646500000000004</v>
      </c>
      <c r="F44" s="41">
        <v>7699</v>
      </c>
      <c r="G44" s="13">
        <v>1.2206630000000001</v>
      </c>
      <c r="K44" s="1">
        <f>STDEV(F41:F43)</f>
        <v>695.86660599092795</v>
      </c>
      <c r="L44" s="1">
        <f>STDEV(C41:C43)</f>
        <v>1.3444405280017138E-4</v>
      </c>
      <c r="M44" s="24">
        <f>STDEV(D41:D43)</f>
        <v>3.7142259301815944E-7</v>
      </c>
      <c r="O44" s="41">
        <f t="shared" si="0"/>
        <v>3.1004902209804425E-2</v>
      </c>
    </row>
    <row r="45" spans="1:17" x14ac:dyDescent="0.25">
      <c r="A45" s="57"/>
      <c r="B45" s="7" t="s">
        <v>11</v>
      </c>
      <c r="C45" s="12">
        <v>-0.73594749999999998</v>
      </c>
      <c r="D45" s="8">
        <v>3.4749470000000002E-6</v>
      </c>
      <c r="E45" s="13">
        <v>-0.73922699999999997</v>
      </c>
      <c r="F45" s="41">
        <v>7497</v>
      </c>
      <c r="G45" s="13">
        <v>1.25342</v>
      </c>
      <c r="K45" s="22"/>
      <c r="L45" s="22"/>
      <c r="M45" s="27"/>
      <c r="N45" s="22"/>
      <c r="O45" s="41">
        <f t="shared" si="0"/>
        <v>3.1836931673863346E-2</v>
      </c>
    </row>
    <row r="46" spans="1:17" x14ac:dyDescent="0.25">
      <c r="A46" s="57"/>
      <c r="B46" s="7" t="s">
        <v>12</v>
      </c>
      <c r="C46" s="12">
        <v>-0.73378489999999996</v>
      </c>
      <c r="D46" s="8">
        <v>3.0883050000000001E-6</v>
      </c>
      <c r="E46" s="13">
        <v>-0.73473100000000002</v>
      </c>
      <c r="F46" s="41">
        <v>8436</v>
      </c>
      <c r="G46" s="13">
        <v>1.113958</v>
      </c>
      <c r="H46" s="3">
        <f>AVERAGE(G44:G46)</f>
        <v>1.1960136666666668</v>
      </c>
      <c r="I46" s="1">
        <f>STDEV(G44:G46)</f>
        <v>7.2925335695719171E-2</v>
      </c>
      <c r="K46" s="1">
        <f t="shared" ref="K46:K49" si="24">AVERAGE(F44:F46)</f>
        <v>7877.333333333333</v>
      </c>
      <c r="L46" s="2">
        <f>AVERAGE(C44:C46)</f>
        <v>-0.73497409999999996</v>
      </c>
      <c r="M46" s="24">
        <f t="shared" ref="M46" si="25">AVERAGE(D44:D46)</f>
        <v>3.315794333333333E-6</v>
      </c>
      <c r="N46" s="21"/>
      <c r="O46" s="41">
        <f t="shared" si="0"/>
        <v>2.8294589789179581E-2</v>
      </c>
      <c r="P46" s="3">
        <f>AVERAGE(O44:O46)</f>
        <v>3.0378807890949114E-2</v>
      </c>
      <c r="Q46" s="1">
        <f>STDEV(O44:O46)</f>
        <v>1.8523072312857281E-3</v>
      </c>
    </row>
    <row r="47" spans="1:17" x14ac:dyDescent="0.25">
      <c r="A47" s="57"/>
      <c r="B47" s="7" t="s">
        <v>13</v>
      </c>
      <c r="C47" s="12">
        <v>-0.73845079999999996</v>
      </c>
      <c r="D47" s="8">
        <v>3.8129349999999999E-6</v>
      </c>
      <c r="E47" s="13">
        <v>-0.74007199999999995</v>
      </c>
      <c r="F47" s="41">
        <v>6833</v>
      </c>
      <c r="G47" s="13">
        <v>1.3753329999999999</v>
      </c>
      <c r="H47" s="3"/>
      <c r="K47" s="1">
        <f>STDEV(F44:F46)</f>
        <v>494.249262349812</v>
      </c>
      <c r="L47" s="1">
        <f>STDEV(C44:C46)</f>
        <v>1.0973317274188385E-3</v>
      </c>
      <c r="M47" s="24">
        <f>STDEV(D44:D46)</f>
        <v>2.0217673963473979E-7</v>
      </c>
      <c r="N47" s="21"/>
      <c r="O47" s="41">
        <f t="shared" si="0"/>
        <v>3.4933528067056137E-2</v>
      </c>
      <c r="P47" s="3"/>
    </row>
    <row r="48" spans="1:17" x14ac:dyDescent="0.25">
      <c r="A48" s="57"/>
      <c r="B48" s="7" t="s">
        <v>9</v>
      </c>
      <c r="C48" s="12">
        <v>-0.73799159999999997</v>
      </c>
      <c r="D48" s="8">
        <v>3.367203E-6</v>
      </c>
      <c r="E48" s="13">
        <v>-0.73960300000000001</v>
      </c>
      <c r="F48" s="41">
        <v>7737</v>
      </c>
      <c r="G48" s="13">
        <v>1.2145570000000001</v>
      </c>
      <c r="H48" s="3"/>
      <c r="N48" s="21"/>
      <c r="O48" s="41">
        <f t="shared" si="0"/>
        <v>3.0849809499619005E-2</v>
      </c>
      <c r="P48" s="3"/>
    </row>
    <row r="49" spans="1:17" x14ac:dyDescent="0.25">
      <c r="A49" s="57"/>
      <c r="B49" s="7" t="s">
        <v>10</v>
      </c>
      <c r="C49" s="12">
        <v>-0.73876609999999998</v>
      </c>
      <c r="D49" s="8">
        <v>3.9467020000000003E-6</v>
      </c>
      <c r="E49" s="13">
        <v>-0.74070499999999995</v>
      </c>
      <c r="F49" s="41">
        <v>6601</v>
      </c>
      <c r="G49" s="13">
        <v>1.423583</v>
      </c>
      <c r="H49" s="3">
        <f t="shared" ref="H49" si="26">AVERAGE(G47:G49)</f>
        <v>1.3378243333333335</v>
      </c>
      <c r="I49" s="1">
        <f t="shared" ref="I49" si="27">STDEV(G47:G49)</f>
        <v>0.10944469939349882</v>
      </c>
      <c r="K49" s="1">
        <f t="shared" si="24"/>
        <v>7057</v>
      </c>
      <c r="L49" s="2">
        <f>AVERAGE(C47:C49)</f>
        <v>-0.73840283333333323</v>
      </c>
      <c r="M49" s="24">
        <f>AVERAGE(D47:D49)</f>
        <v>3.7089466666666664E-6</v>
      </c>
      <c r="N49" s="21"/>
      <c r="O49" s="41">
        <f t="shared" si="0"/>
        <v>3.6159080518161038E-2</v>
      </c>
      <c r="P49" s="3">
        <f t="shared" ref="P49" si="28">AVERAGE(O47:O49)</f>
        <v>3.3980806028278729E-2</v>
      </c>
      <c r="Q49" s="1">
        <f t="shared" ref="Q49" si="29">STDEV(O47:O49)</f>
        <v>2.7799009243967185E-3</v>
      </c>
    </row>
    <row r="50" spans="1:17" x14ac:dyDescent="0.25">
      <c r="A50" s="57">
        <v>9</v>
      </c>
      <c r="B50" s="7" t="s">
        <v>8</v>
      </c>
      <c r="C50" s="12">
        <v>-0.7369272</v>
      </c>
      <c r="D50" s="8">
        <v>3.167264E-6</v>
      </c>
      <c r="E50" s="13">
        <v>-0.74055700000000002</v>
      </c>
      <c r="F50" s="41">
        <v>8226</v>
      </c>
      <c r="G50" s="13">
        <v>1.1424380000000001</v>
      </c>
      <c r="H50" s="3"/>
      <c r="K50" s="1">
        <f>STDEV(F47:F49)</f>
        <v>600.2132954208862</v>
      </c>
      <c r="L50" s="1">
        <f>STDEV(C47:C49)</f>
        <v>3.8947164637921601E-4</v>
      </c>
      <c r="M50" s="24">
        <f>STDEV(D47:D49)</f>
        <v>3.0342207047664375E-7</v>
      </c>
      <c r="N50" s="21"/>
      <c r="O50" s="41">
        <f t="shared" si="0"/>
        <v>2.9017983235966476E-2</v>
      </c>
      <c r="P50" s="3"/>
    </row>
    <row r="51" spans="1:17" x14ac:dyDescent="0.25">
      <c r="A51" s="57"/>
      <c r="B51" s="7" t="s">
        <v>11</v>
      </c>
      <c r="C51" s="12">
        <v>-0.73833950000000004</v>
      </c>
      <c r="D51" s="8">
        <v>3.2954689999999998E-6</v>
      </c>
      <c r="E51" s="13">
        <v>-0.74130600000000002</v>
      </c>
      <c r="F51" s="41">
        <v>7906</v>
      </c>
      <c r="G51" s="13">
        <v>1.188682</v>
      </c>
      <c r="H51" s="3"/>
      <c r="N51" s="21"/>
      <c r="O51" s="41">
        <f t="shared" si="0"/>
        <v>3.0192583185166374E-2</v>
      </c>
      <c r="P51" s="3"/>
    </row>
    <row r="52" spans="1:17" x14ac:dyDescent="0.25">
      <c r="A52" s="57"/>
      <c r="B52" s="7" t="s">
        <v>12</v>
      </c>
      <c r="C52" s="12">
        <v>-0.73518499999999998</v>
      </c>
      <c r="D52" s="8">
        <v>2.7968329999999999E-6</v>
      </c>
      <c r="E52" s="13">
        <v>-0.73947499999999999</v>
      </c>
      <c r="F52" s="41">
        <v>9315</v>
      </c>
      <c r="G52" s="13">
        <v>1.008823</v>
      </c>
      <c r="H52" s="3">
        <f t="shared" ref="H52" si="30">AVERAGE(G50:G52)</f>
        <v>1.1133143333333335</v>
      </c>
      <c r="I52" s="1">
        <f>STDEV(G50:G52)</f>
        <v>9.3399442933742027E-2</v>
      </c>
      <c r="K52" s="1">
        <f>AVERAGE(F50:F52)</f>
        <v>8482.3333333333339</v>
      </c>
      <c r="L52" s="2">
        <f>AVERAGE(C50:C52)</f>
        <v>-0.73681723333333338</v>
      </c>
      <c r="M52" s="24">
        <f t="shared" ref="M52" si="31">AVERAGE(D50:D52)</f>
        <v>3.0865220000000002E-6</v>
      </c>
      <c r="O52" s="41">
        <f t="shared" si="0"/>
        <v>2.5624155448310898E-2</v>
      </c>
      <c r="P52" s="3">
        <f t="shared" ref="P52" si="32">AVERAGE(O50:O52)</f>
        <v>2.8278240623147915E-2</v>
      </c>
      <c r="Q52" s="1">
        <f>STDEV(O50:O52)</f>
        <v>2.3723505952182393E-3</v>
      </c>
    </row>
    <row r="53" spans="1:17" x14ac:dyDescent="0.25">
      <c r="A53" s="57"/>
      <c r="B53" s="7" t="s">
        <v>13</v>
      </c>
      <c r="C53" s="12">
        <v>-0.73932050000000005</v>
      </c>
      <c r="D53" s="8">
        <v>3.3987639999999998E-6</v>
      </c>
      <c r="E53" s="13">
        <v>-0.74128499999999997</v>
      </c>
      <c r="F53" s="41">
        <v>7665</v>
      </c>
      <c r="G53" s="13">
        <v>1.2259409999999999</v>
      </c>
      <c r="H53" s="3"/>
      <c r="K53" s="1">
        <f>STDEV(F50:F52)</f>
        <v>738.64763814239154</v>
      </c>
      <c r="L53" s="1">
        <f>STDEV(C50:C52)</f>
        <v>1.5801224836491088E-3</v>
      </c>
      <c r="M53" s="24">
        <f>STDEV(D50:D52)</f>
        <v>2.5893805832090421E-7</v>
      </c>
      <c r="O53" s="41">
        <f t="shared" si="0"/>
        <v>3.1138963677927355E-2</v>
      </c>
      <c r="P53" s="3"/>
    </row>
    <row r="54" spans="1:17" x14ac:dyDescent="0.25">
      <c r="A54" s="57"/>
      <c r="B54" s="7" t="s">
        <v>9</v>
      </c>
      <c r="C54" s="12">
        <v>-0.73926599999999998</v>
      </c>
      <c r="D54" s="8">
        <v>3.1388770000000001E-6</v>
      </c>
      <c r="E54" s="13">
        <v>-0.74191300000000004</v>
      </c>
      <c r="F54" s="41">
        <v>8300</v>
      </c>
      <c r="G54" s="13">
        <v>1.132199</v>
      </c>
      <c r="H54" s="3"/>
      <c r="O54" s="41">
        <f t="shared" si="0"/>
        <v>2.8757912115824232E-2</v>
      </c>
      <c r="P54" s="3"/>
    </row>
    <row r="55" spans="1:17" x14ac:dyDescent="0.25">
      <c r="A55" s="57"/>
      <c r="B55" s="7" t="s">
        <v>10</v>
      </c>
      <c r="C55" s="12">
        <v>-0.74013150000000005</v>
      </c>
      <c r="D55" s="8">
        <v>3.4326259999999998E-6</v>
      </c>
      <c r="E55" s="13">
        <v>-0.74369099999999999</v>
      </c>
      <c r="F55" s="41">
        <v>7590</v>
      </c>
      <c r="G55" s="13">
        <v>1.2381549999999999</v>
      </c>
      <c r="H55" s="3">
        <f t="shared" ref="H55" si="33">AVERAGE(G53:G55)</f>
        <v>1.1987649999999999</v>
      </c>
      <c r="I55" s="1">
        <f t="shared" ref="I55" si="34">STDEV(G53:G55)</f>
        <v>5.7970421043839218E-2</v>
      </c>
      <c r="K55" s="1">
        <f t="shared" ref="K55" si="35">AVERAGE(F53:F55)</f>
        <v>7851.666666666667</v>
      </c>
      <c r="L55" s="2">
        <f>AVERAGE(C53:C55)</f>
        <v>-0.73957266666666666</v>
      </c>
      <c r="M55" s="24">
        <f>AVERAGE(D53:D55)</f>
        <v>3.3234223333333331E-6</v>
      </c>
      <c r="O55" s="41">
        <f t="shared" si="0"/>
        <v>3.1449199898399796E-2</v>
      </c>
      <c r="P55" s="3">
        <f t="shared" ref="P55" si="36">AVERAGE(O53:O55)</f>
        <v>3.0448691897383796E-2</v>
      </c>
      <c r="Q55" s="1">
        <f t="shared" ref="Q55" si="37">STDEV(O53:O55)</f>
        <v>1.4724516394167952E-3</v>
      </c>
    </row>
    <row r="56" spans="1:17" x14ac:dyDescent="0.25">
      <c r="A56" s="57">
        <v>10</v>
      </c>
      <c r="B56" s="7" t="s">
        <v>8</v>
      </c>
      <c r="C56" s="12">
        <v>-0.73084300000000002</v>
      </c>
      <c r="D56" s="8">
        <v>2.7792329999999999E-6</v>
      </c>
      <c r="E56" s="13">
        <v>-0.735792</v>
      </c>
      <c r="F56" s="41">
        <v>9374</v>
      </c>
      <c r="G56" s="13">
        <v>1.002475</v>
      </c>
      <c r="K56" s="1">
        <f>STDEV(F53:F55)</f>
        <v>390.07477915565539</v>
      </c>
      <c r="L56" s="1">
        <f>STDEV(C53:C55)</f>
        <v>4.8473042336267462E-4</v>
      </c>
      <c r="M56" s="24">
        <f>STDEV(D53:D55)</f>
        <v>1.6071525690591195E-7</v>
      </c>
      <c r="O56" s="41">
        <f t="shared" si="0"/>
        <v>2.5462915925831855E-2</v>
      </c>
    </row>
    <row r="57" spans="1:17" x14ac:dyDescent="0.25">
      <c r="A57" s="57"/>
      <c r="B57" s="7" t="s">
        <v>11</v>
      </c>
      <c r="C57" s="12">
        <v>-0.73312809999999995</v>
      </c>
      <c r="D57" s="8">
        <v>2.907995E-6</v>
      </c>
      <c r="E57" s="13">
        <v>-0.73741299999999999</v>
      </c>
      <c r="F57" s="41">
        <v>8959</v>
      </c>
      <c r="G57" s="13">
        <v>1.0489189999999999</v>
      </c>
      <c r="O57" s="41">
        <f t="shared" si="0"/>
        <v>2.6642595885191772E-2</v>
      </c>
    </row>
    <row r="58" spans="1:17" x14ac:dyDescent="0.25">
      <c r="A58" s="57"/>
      <c r="B58" s="7" t="s">
        <v>12</v>
      </c>
      <c r="C58" s="12">
        <v>-0.72801459999999996</v>
      </c>
      <c r="D58" s="8">
        <v>2.2190159999999999E-6</v>
      </c>
      <c r="E58" s="13">
        <v>-0.73295999999999994</v>
      </c>
      <c r="F58" s="41">
        <v>11740</v>
      </c>
      <c r="G58" s="13">
        <v>0.80040339999999999</v>
      </c>
      <c r="H58" s="3">
        <f>AVERAGE(G56:G58)</f>
        <v>0.95059913333333335</v>
      </c>
      <c r="I58" s="1">
        <f t="shared" ref="I58" si="38">STDEV(G56:G58)</f>
        <v>0.13212997395615031</v>
      </c>
      <c r="K58" s="1">
        <f t="shared" ref="K58" si="39">AVERAGE(F56:F58)</f>
        <v>10024.333333333334</v>
      </c>
      <c r="L58" s="2">
        <f>AVERAGE(C56:C58)</f>
        <v>-0.73066189999999998</v>
      </c>
      <c r="M58" s="24">
        <f t="shared" ref="M58" si="40">AVERAGE(D56:D58)</f>
        <v>2.6354146666666664E-6</v>
      </c>
      <c r="O58" s="41">
        <f t="shared" si="0"/>
        <v>2.0330287020574041E-2</v>
      </c>
      <c r="P58" s="3">
        <f>AVERAGE(O56:O58)</f>
        <v>2.4145266277199224E-2</v>
      </c>
      <c r="Q58" s="1">
        <f t="shared" ref="Q58" si="41">STDEV(O56:O58)</f>
        <v>3.3561080507023564E-3</v>
      </c>
    </row>
    <row r="59" spans="1:17" x14ac:dyDescent="0.25">
      <c r="A59" s="57"/>
      <c r="B59" s="7" t="s">
        <v>13</v>
      </c>
      <c r="C59" s="12">
        <v>-0.73310790000000003</v>
      </c>
      <c r="D59" s="8">
        <v>2.9066959999999999E-6</v>
      </c>
      <c r="E59" s="13">
        <v>-0.73805399999999999</v>
      </c>
      <c r="F59" s="41">
        <v>8963</v>
      </c>
      <c r="G59" s="13">
        <v>1.048451</v>
      </c>
      <c r="K59" s="1">
        <f>STDEV(F56:F58)</f>
        <v>1500.230093463447</v>
      </c>
      <c r="L59" s="1">
        <f>STDEV(C56:C58)</f>
        <v>2.5615558689983699E-3</v>
      </c>
      <c r="M59" s="24">
        <f>STDEV(D56:D58)</f>
        <v>3.6631380039841981E-7</v>
      </c>
      <c r="O59" s="41">
        <f t="shared" si="0"/>
        <v>2.6630708661417327E-2</v>
      </c>
    </row>
    <row r="60" spans="1:17" x14ac:dyDescent="0.25">
      <c r="A60" s="57"/>
      <c r="B60" s="7" t="s">
        <v>9</v>
      </c>
      <c r="C60" s="12">
        <v>-0.73230930000000005</v>
      </c>
      <c r="D60" s="8">
        <v>2.6806249999999999E-6</v>
      </c>
      <c r="E60" s="13">
        <v>-0.73726499999999995</v>
      </c>
      <c r="F60" s="41">
        <v>9719</v>
      </c>
      <c r="G60" s="13">
        <v>0.96690679999999996</v>
      </c>
      <c r="O60" s="41">
        <f t="shared" si="0"/>
        <v>2.4559481838963677E-2</v>
      </c>
    </row>
    <row r="61" spans="1:17" x14ac:dyDescent="0.25">
      <c r="A61" s="57"/>
      <c r="B61" s="7" t="s">
        <v>10</v>
      </c>
      <c r="C61" s="12">
        <v>-0.73462380000000005</v>
      </c>
      <c r="D61" s="8">
        <v>2.9876209999999999E-6</v>
      </c>
      <c r="E61" s="13">
        <v>-0.73990400000000001</v>
      </c>
      <c r="F61" s="41">
        <v>8720</v>
      </c>
      <c r="G61" s="13">
        <v>1.0776410000000001</v>
      </c>
      <c r="H61" s="3">
        <f>AVERAGE(G59:G61)</f>
        <v>1.0309996000000001</v>
      </c>
      <c r="I61" s="1">
        <f t="shared" ref="I61" si="42">STDEV(G59:G61)</f>
        <v>5.7392763340686138E-2</v>
      </c>
      <c r="K61" s="1">
        <f t="shared" ref="K61" si="43">AVERAGE(F59:F61)</f>
        <v>9134</v>
      </c>
      <c r="L61" s="2">
        <f>AVERAGE(C59:C61)</f>
        <v>-0.73334700000000008</v>
      </c>
      <c r="M61" s="24">
        <f>AVERAGE(D59:D61)</f>
        <v>2.8583139999999998E-6</v>
      </c>
      <c r="O61" s="41">
        <f t="shared" si="0"/>
        <v>2.7372136144272294E-2</v>
      </c>
      <c r="P61" s="3">
        <f>AVERAGE(O59:O61)</f>
        <v>2.6187442214884431E-2</v>
      </c>
      <c r="Q61" s="1">
        <f t="shared" ref="Q61" si="44">STDEV(O59:O61)</f>
        <v>1.4577791044116384E-3</v>
      </c>
    </row>
    <row r="62" spans="1:17" x14ac:dyDescent="0.25">
      <c r="A62" s="57">
        <v>11</v>
      </c>
      <c r="B62" s="7" t="s">
        <v>8</v>
      </c>
      <c r="C62" s="12">
        <v>-0.71374689999999996</v>
      </c>
      <c r="D62" s="8">
        <v>2.2946239999999998E-6</v>
      </c>
      <c r="E62" s="13">
        <v>-0.71967700000000001</v>
      </c>
      <c r="F62" s="41">
        <v>11350</v>
      </c>
      <c r="G62" s="13">
        <v>0.8276753</v>
      </c>
      <c r="H62" s="3"/>
      <c r="K62" s="1">
        <f>STDEV(F59:F61)</f>
        <v>520.99040298262696</v>
      </c>
      <c r="L62" s="1">
        <f>STDEV(C59:C61)</f>
        <v>1.175629265542501E-3</v>
      </c>
      <c r="M62" s="24">
        <f>STDEV(D59:D61)</f>
        <v>1.5911395113879867E-7</v>
      </c>
      <c r="O62" s="41">
        <f t="shared" si="0"/>
        <v>2.1022994665989333E-2</v>
      </c>
      <c r="P62" s="3"/>
    </row>
    <row r="63" spans="1:17" x14ac:dyDescent="0.25">
      <c r="A63" s="57"/>
      <c r="B63" s="7" t="s">
        <v>11</v>
      </c>
      <c r="C63" s="12">
        <v>-0.71746089999999996</v>
      </c>
      <c r="D63" s="8">
        <v>2.226538E-6</v>
      </c>
      <c r="E63" s="13">
        <v>-0.72473900000000002</v>
      </c>
      <c r="F63" s="41">
        <v>11700</v>
      </c>
      <c r="G63" s="13">
        <v>0.80311659999999996</v>
      </c>
      <c r="H63" s="3"/>
      <c r="O63" s="41">
        <f t="shared" si="0"/>
        <v>2.0399202438404877E-2</v>
      </c>
      <c r="P63" s="3"/>
    </row>
    <row r="64" spans="1:17" x14ac:dyDescent="0.25">
      <c r="A64" s="57"/>
      <c r="B64" s="7" t="s">
        <v>12</v>
      </c>
      <c r="C64" s="12">
        <v>-0.70300569999999996</v>
      </c>
      <c r="D64" s="8">
        <v>1.6161380000000001E-6</v>
      </c>
      <c r="E64" s="13">
        <v>-0.70961799999999997</v>
      </c>
      <c r="F64" s="41">
        <v>16120</v>
      </c>
      <c r="G64" s="13">
        <v>0.58294409999999997</v>
      </c>
      <c r="H64" s="3">
        <f>AVERAGE(G62:G64)</f>
        <v>0.73791200000000001</v>
      </c>
      <c r="I64" s="1">
        <f>STDEV(G62:G64)</f>
        <v>0.13476672422831229</v>
      </c>
      <c r="K64" s="1">
        <f t="shared" ref="K64" si="45">AVERAGE(F62:F64)</f>
        <v>13056.666666666666</v>
      </c>
      <c r="L64" s="2">
        <f>AVERAGE(C62:C64)</f>
        <v>-0.7114045</v>
      </c>
      <c r="M64" s="24">
        <f t="shared" ref="M64" si="46">AVERAGE(D62:D64)</f>
        <v>2.0457666666666666E-6</v>
      </c>
      <c r="O64" s="41">
        <f t="shared" si="0"/>
        <v>1.4806809753619508E-2</v>
      </c>
      <c r="P64" s="3">
        <f>AVERAGE(O62:O64)</f>
        <v>1.8743002286004572E-2</v>
      </c>
      <c r="Q64" s="1">
        <f>STDEV(O62:O64)</f>
        <v>3.4230816415624175E-3</v>
      </c>
    </row>
    <row r="65" spans="1:17" x14ac:dyDescent="0.25">
      <c r="A65" s="57"/>
      <c r="B65" s="7" t="s">
        <v>13</v>
      </c>
      <c r="C65" s="12">
        <v>-0.71913539999999998</v>
      </c>
      <c r="D65" s="8">
        <v>2.4890459999999998E-6</v>
      </c>
      <c r="E65" s="13">
        <v>-0.72507900000000003</v>
      </c>
      <c r="F65" s="41">
        <v>10470</v>
      </c>
      <c r="G65" s="13">
        <v>0.89780349999999998</v>
      </c>
      <c r="H65" s="3"/>
      <c r="K65" s="1">
        <f>STDEV(F62:F64)</f>
        <v>2658.6901536909754</v>
      </c>
      <c r="L65" s="1">
        <f>STDEV(C62:C64)</f>
        <v>7.5068855113155962E-3</v>
      </c>
      <c r="M65" s="24">
        <f>STDEV(D62:D64)</f>
        <v>3.7362349934838584E-7</v>
      </c>
      <c r="O65" s="41">
        <f t="shared" si="0"/>
        <v>2.2804254508509019E-2</v>
      </c>
      <c r="P65" s="3"/>
    </row>
    <row r="66" spans="1:17" x14ac:dyDescent="0.25">
      <c r="A66" s="57"/>
      <c r="B66" s="7" t="s">
        <v>9</v>
      </c>
      <c r="C66" s="12">
        <v>-0.71026400000000001</v>
      </c>
      <c r="D66" s="8">
        <v>2.0307849999999999E-6</v>
      </c>
      <c r="E66" s="13">
        <v>-0.71752499999999997</v>
      </c>
      <c r="F66" s="41">
        <v>12830</v>
      </c>
      <c r="G66" s="13">
        <v>0.7325081</v>
      </c>
      <c r="H66" s="3"/>
      <c r="O66" s="41">
        <f t="shared" si="0"/>
        <v>1.8605742951485905E-2</v>
      </c>
      <c r="P66" s="3"/>
    </row>
    <row r="67" spans="1:17" x14ac:dyDescent="0.25">
      <c r="A67" s="57"/>
      <c r="B67" s="7" t="s">
        <v>10</v>
      </c>
      <c r="C67" s="12">
        <v>-0.72030280000000002</v>
      </c>
      <c r="D67" s="8">
        <v>2.552151E-6</v>
      </c>
      <c r="E67" s="13">
        <v>-0.72725600000000001</v>
      </c>
      <c r="F67" s="41">
        <v>10210</v>
      </c>
      <c r="G67" s="13">
        <v>0.92056570000000004</v>
      </c>
      <c r="H67" s="3">
        <f t="shared" ref="H67" si="47">AVERAGE(G65:G67)</f>
        <v>0.85029243333333326</v>
      </c>
      <c r="I67" s="1">
        <f t="shared" ref="I67" si="48">STDEV(G65:G67)</f>
        <v>0.10263718293724422</v>
      </c>
      <c r="K67" s="1">
        <f t="shared" ref="K67" si="49">AVERAGE(F65:F67)</f>
        <v>11170</v>
      </c>
      <c r="L67" s="2">
        <f>AVERAGE(C65:C67)</f>
        <v>-0.71656740000000008</v>
      </c>
      <c r="M67" s="24">
        <f>AVERAGE(D65:D67)</f>
        <v>2.3573273333333335E-6</v>
      </c>
      <c r="O67" s="41">
        <f t="shared" ref="O67:O130" si="50">G67/39.37</f>
        <v>2.3382415544831094E-2</v>
      </c>
      <c r="P67" s="3">
        <f t="shared" ref="P67" si="51">AVERAGE(O65:O67)</f>
        <v>2.1597471001608675E-2</v>
      </c>
      <c r="Q67" s="1">
        <f t="shared" ref="Q67" si="52">STDEV(O65:O67)</f>
        <v>2.6069896605853244E-3</v>
      </c>
    </row>
    <row r="68" spans="1:17" x14ac:dyDescent="0.25">
      <c r="A68" s="57">
        <v>12</v>
      </c>
      <c r="B68" s="7" t="s">
        <v>8</v>
      </c>
      <c r="C68" s="12">
        <v>-0.68825919999999996</v>
      </c>
      <c r="D68" s="8">
        <v>1.9596740000000002E-6</v>
      </c>
      <c r="E68" s="13">
        <v>-0.69517499999999999</v>
      </c>
      <c r="F68" s="41">
        <v>13290</v>
      </c>
      <c r="G68" s="13">
        <v>0.70685810000000004</v>
      </c>
      <c r="H68" s="3"/>
      <c r="K68" s="1">
        <f>STDEV(F65:F67)</f>
        <v>1443.4680460612906</v>
      </c>
      <c r="L68" s="1">
        <f>STDEV(C65:C67)</f>
        <v>5.4900222549639985E-3</v>
      </c>
      <c r="M68" s="24">
        <f>STDEV(D65:D67)</f>
        <v>2.8454873370010513E-7</v>
      </c>
      <c r="O68" s="41">
        <f t="shared" si="50"/>
        <v>1.7954231648463298E-2</v>
      </c>
      <c r="P68" s="3"/>
    </row>
    <row r="69" spans="1:17" x14ac:dyDescent="0.25">
      <c r="A69" s="57"/>
      <c r="B69" s="7" t="s">
        <v>11</v>
      </c>
      <c r="C69" s="12">
        <v>-0.69245100000000004</v>
      </c>
      <c r="D69" s="8">
        <v>1.8925929999999999E-6</v>
      </c>
      <c r="E69" s="13">
        <v>-0.70038999999999996</v>
      </c>
      <c r="F69" s="41">
        <v>13770</v>
      </c>
      <c r="G69" s="13">
        <v>0.68266199999999999</v>
      </c>
      <c r="H69" s="3"/>
      <c r="O69" s="41">
        <f t="shared" si="50"/>
        <v>1.733964947929896E-2</v>
      </c>
      <c r="P69" s="3"/>
    </row>
    <row r="70" spans="1:17" x14ac:dyDescent="0.25">
      <c r="A70" s="57"/>
      <c r="B70" s="7" t="s">
        <v>12</v>
      </c>
      <c r="C70" s="12">
        <v>-0.66870220000000002</v>
      </c>
      <c r="D70" s="8">
        <v>1.2701619999999999E-6</v>
      </c>
      <c r="E70" s="13">
        <v>-0.67433100000000001</v>
      </c>
      <c r="F70" s="41">
        <v>20510</v>
      </c>
      <c r="G70" s="13">
        <v>0.45814969999999999</v>
      </c>
      <c r="H70" s="3">
        <f t="shared" ref="H70" si="53">AVERAGE(G68:G70)</f>
        <v>0.61588993333333331</v>
      </c>
      <c r="I70" s="1">
        <f>STDEV(G68:G70)</f>
        <v>0.13714171036866746</v>
      </c>
      <c r="K70" s="1">
        <f t="shared" ref="K70" si="54">AVERAGE(F68:F70)</f>
        <v>15856.666666666666</v>
      </c>
      <c r="L70" s="2">
        <f>AVERAGE(C68:C70)</f>
        <v>-0.68313746666666664</v>
      </c>
      <c r="M70" s="24">
        <f t="shared" ref="M70" si="55">AVERAGE(D68:D70)</f>
        <v>1.7074763333333333E-6</v>
      </c>
      <c r="O70" s="41">
        <f t="shared" si="50"/>
        <v>1.1637025654051308E-2</v>
      </c>
      <c r="P70" s="3">
        <f t="shared" ref="P70" si="56">AVERAGE(O68:O70)</f>
        <v>1.5643635593937857E-2</v>
      </c>
      <c r="Q70" s="1">
        <f>STDEV(O68:O70)</f>
        <v>3.4834064101769619E-3</v>
      </c>
    </row>
    <row r="71" spans="1:17" x14ac:dyDescent="0.25">
      <c r="A71" s="57"/>
      <c r="B71" s="7" t="s">
        <v>13</v>
      </c>
      <c r="C71" s="12">
        <v>-0.69686320000000002</v>
      </c>
      <c r="D71" s="8">
        <v>2.0338470000000001E-6</v>
      </c>
      <c r="E71" s="13">
        <v>-0.70314500000000002</v>
      </c>
      <c r="F71" s="41">
        <v>12810</v>
      </c>
      <c r="G71" s="13">
        <v>0.73361240000000005</v>
      </c>
      <c r="H71" s="3"/>
      <c r="K71" s="1">
        <f>STDEV(F68:F70)</f>
        <v>4037.0451240150032</v>
      </c>
      <c r="L71" s="1">
        <f>STDEV(C68:C70)</f>
        <v>1.2675783589716778E-2</v>
      </c>
      <c r="M71" s="24">
        <f>STDEV(D68:D70)</f>
        <v>3.8020762057635482E-7</v>
      </c>
      <c r="O71" s="41">
        <f t="shared" si="50"/>
        <v>1.8633792227584458E-2</v>
      </c>
      <c r="P71" s="3"/>
    </row>
    <row r="72" spans="1:17" x14ac:dyDescent="0.25">
      <c r="A72" s="57"/>
      <c r="B72" s="7" t="s">
        <v>9</v>
      </c>
      <c r="C72" s="12">
        <v>-0.669547</v>
      </c>
      <c r="D72" s="8">
        <v>1.3392330000000001E-6</v>
      </c>
      <c r="E72" s="13">
        <v>-0.67750299999999997</v>
      </c>
      <c r="F72" s="41">
        <v>19450</v>
      </c>
      <c r="G72" s="13">
        <v>0.48306389999999999</v>
      </c>
      <c r="H72" s="3"/>
      <c r="O72" s="41">
        <f t="shared" si="50"/>
        <v>1.22698475996952E-2</v>
      </c>
      <c r="P72" s="3"/>
    </row>
    <row r="73" spans="1:17" x14ac:dyDescent="0.25">
      <c r="A73" s="57"/>
      <c r="B73" s="7" t="s">
        <v>10</v>
      </c>
      <c r="C73" s="12">
        <v>-0.69540579999999996</v>
      </c>
      <c r="D73" s="8">
        <v>2.1498830000000001E-6</v>
      </c>
      <c r="E73" s="13">
        <v>-0.70202100000000001</v>
      </c>
      <c r="F73" s="41">
        <v>12120</v>
      </c>
      <c r="G73" s="13">
        <v>0.77546689999999996</v>
      </c>
      <c r="H73" s="3">
        <f t="shared" ref="H73" si="57">AVERAGE(G71:G73)</f>
        <v>0.66404773333333333</v>
      </c>
      <c r="I73" s="1">
        <f t="shared" ref="I73" si="58">STDEV(G71:G73)</f>
        <v>0.15812751417316098</v>
      </c>
      <c r="K73" s="1">
        <f t="shared" ref="K73" si="59">AVERAGE(F71:F73)</f>
        <v>14793.333333333334</v>
      </c>
      <c r="L73" s="2">
        <f>AVERAGE(C71:C73)</f>
        <v>-0.68727199999999999</v>
      </c>
      <c r="M73" s="24">
        <f>AVERAGE(D71:D73)</f>
        <v>1.8409876666666666E-6</v>
      </c>
      <c r="O73" s="41">
        <f t="shared" si="50"/>
        <v>1.9696898653797309E-2</v>
      </c>
      <c r="P73" s="3">
        <f t="shared" ref="P73" si="60">AVERAGE(O71:O73)</f>
        <v>1.6866846160358991E-2</v>
      </c>
      <c r="Q73" s="1">
        <f t="shared" ref="Q73" si="61">STDEV(O71:O73)</f>
        <v>4.016446892892084E-3</v>
      </c>
    </row>
    <row r="74" spans="1:17" x14ac:dyDescent="0.25">
      <c r="A74" s="57">
        <v>13</v>
      </c>
      <c r="B74" s="7" t="s">
        <v>8</v>
      </c>
      <c r="C74" s="12">
        <v>-0.67941079999999998</v>
      </c>
      <c r="D74" s="8">
        <v>1.9647680000000002E-6</v>
      </c>
      <c r="E74" s="13">
        <v>-0.68539000000000005</v>
      </c>
      <c r="F74" s="41">
        <v>13260</v>
      </c>
      <c r="G74" s="13">
        <v>0.70869550000000003</v>
      </c>
      <c r="K74" s="1">
        <f>STDEV(F71:F73)</f>
        <v>4047.521875584283</v>
      </c>
      <c r="L74" s="1">
        <f>STDEV(C71:C73)</f>
        <v>1.536758674743695E-2</v>
      </c>
      <c r="M74" s="24">
        <f>STDEV(D71:D73)</f>
        <v>4.383884093647246E-7</v>
      </c>
      <c r="O74" s="41">
        <f t="shared" si="50"/>
        <v>1.8000901701803407E-2</v>
      </c>
    </row>
    <row r="75" spans="1:17" x14ac:dyDescent="0.25">
      <c r="A75" s="57"/>
      <c r="B75" s="7" t="s">
        <v>11</v>
      </c>
      <c r="C75" s="12">
        <v>-0.6698577</v>
      </c>
      <c r="D75" s="8">
        <v>1.4723549999999999E-6</v>
      </c>
      <c r="E75" s="13">
        <v>-0.67682500000000001</v>
      </c>
      <c r="F75" s="41">
        <v>17690</v>
      </c>
      <c r="G75" s="13">
        <v>0.53108140000000004</v>
      </c>
      <c r="O75" s="41">
        <f t="shared" si="50"/>
        <v>1.348949453898908E-2</v>
      </c>
    </row>
    <row r="76" spans="1:17" x14ac:dyDescent="0.25">
      <c r="A76" s="57"/>
      <c r="B76" s="7" t="s">
        <v>12</v>
      </c>
      <c r="C76" s="12">
        <v>-0.65620860000000003</v>
      </c>
      <c r="D76" s="8">
        <v>1.134157E-6</v>
      </c>
      <c r="E76" s="13">
        <v>-0.662856</v>
      </c>
      <c r="F76" s="41">
        <v>22970</v>
      </c>
      <c r="G76" s="13">
        <v>0.40909269999999998</v>
      </c>
      <c r="H76" s="3">
        <f>AVERAGE(G74:G76)</f>
        <v>0.54962319999999998</v>
      </c>
      <c r="I76" s="1">
        <f t="shared" ref="I76" si="62">STDEV(G74:G76)</f>
        <v>0.15065957720101963</v>
      </c>
      <c r="K76" s="1">
        <f>AVERAGE(F74:F76)</f>
        <v>17973.333333333332</v>
      </c>
      <c r="L76" s="2">
        <f>AVERAGE(C74:C76)</f>
        <v>-0.66849236666666678</v>
      </c>
      <c r="M76" s="24">
        <f t="shared" ref="M76" si="63">AVERAGE(D74:D76)</f>
        <v>1.5237600000000001E-6</v>
      </c>
      <c r="O76" s="41">
        <f t="shared" si="50"/>
        <v>1.0390975361950725E-2</v>
      </c>
      <c r="P76" s="3">
        <f>AVERAGE(O74:O76)</f>
        <v>1.3960457200914404E-2</v>
      </c>
      <c r="Q76" s="1">
        <f t="shared" ref="Q76" si="64">STDEV(O74:O76)</f>
        <v>3.8267609144277395E-3</v>
      </c>
    </row>
    <row r="77" spans="1:17" x14ac:dyDescent="0.25">
      <c r="A77" s="57"/>
      <c r="B77" s="7" t="s">
        <v>13</v>
      </c>
      <c r="C77" s="12">
        <v>-0.69032130000000003</v>
      </c>
      <c r="D77" s="8">
        <v>2.0437579999999999E-6</v>
      </c>
      <c r="E77" s="13">
        <v>-0.69623800000000002</v>
      </c>
      <c r="F77" s="41">
        <v>12750</v>
      </c>
      <c r="G77" s="13">
        <v>0.73718740000000005</v>
      </c>
      <c r="K77" s="1">
        <f>STDEV(F74:F76)</f>
        <v>4861.1966976592621</v>
      </c>
      <c r="L77" s="1">
        <f>STDEV(C74:C76)</f>
        <v>1.1661201590888168E-2</v>
      </c>
      <c r="M77" s="24">
        <f>STDEV(D74:D76)</f>
        <v>4.1768470626658106E-7</v>
      </c>
      <c r="O77" s="41">
        <f t="shared" si="50"/>
        <v>1.8724597409194819E-2</v>
      </c>
    </row>
    <row r="78" spans="1:17" x14ac:dyDescent="0.25">
      <c r="A78" s="57"/>
      <c r="B78" s="7" t="s">
        <v>9</v>
      </c>
      <c r="C78" s="12">
        <v>-0.65590470000000001</v>
      </c>
      <c r="D78" s="8">
        <v>1.172784E-6</v>
      </c>
      <c r="E78" s="13">
        <v>-0.66355900000000001</v>
      </c>
      <c r="F78" s="41">
        <v>22210</v>
      </c>
      <c r="G78" s="13">
        <v>0.4230256</v>
      </c>
      <c r="O78" s="41">
        <f t="shared" si="50"/>
        <v>1.074487172974346E-2</v>
      </c>
    </row>
    <row r="79" spans="1:17" x14ac:dyDescent="0.25">
      <c r="A79" s="57"/>
      <c r="B79" s="7" t="s">
        <v>10</v>
      </c>
      <c r="C79" s="12">
        <v>-0.67806829999999996</v>
      </c>
      <c r="D79" s="8">
        <v>1.6564299999999999E-6</v>
      </c>
      <c r="E79" s="13">
        <v>-0.68471800000000005</v>
      </c>
      <c r="F79" s="41">
        <v>15730</v>
      </c>
      <c r="G79" s="13">
        <v>0.5974777</v>
      </c>
      <c r="H79" s="3">
        <f>AVERAGE(G77:G79)</f>
        <v>0.58589690000000005</v>
      </c>
      <c r="I79" s="1">
        <f t="shared" ref="I79" si="65">STDEV(G77:G79)</f>
        <v>0.15740074758809056</v>
      </c>
      <c r="K79" s="1">
        <f t="shared" ref="K79" si="66">AVERAGE(F77:F79)</f>
        <v>16896.666666666668</v>
      </c>
      <c r="L79" s="2">
        <f>AVERAGE(C77:C79)</f>
        <v>-0.67476476666666674</v>
      </c>
      <c r="M79" s="24">
        <f>AVERAGE(D77:D79)</f>
        <v>1.6243239999999999E-6</v>
      </c>
      <c r="O79" s="41">
        <f t="shared" si="50"/>
        <v>1.5175963931927865E-2</v>
      </c>
      <c r="P79" s="3">
        <f>AVERAGE(O77:O79)</f>
        <v>1.4881811023622049E-2</v>
      </c>
      <c r="Q79" s="1">
        <f t="shared" ref="Q79" si="67">STDEV(O77:O79)</f>
        <v>3.9979869847114905E-3</v>
      </c>
    </row>
    <row r="80" spans="1:17" x14ac:dyDescent="0.25">
      <c r="A80" s="57">
        <v>14</v>
      </c>
      <c r="B80" s="7" t="s">
        <v>8</v>
      </c>
      <c r="C80" s="12">
        <v>-0.66064719999999999</v>
      </c>
      <c r="D80" s="8">
        <v>1.5597840000000001E-6</v>
      </c>
      <c r="E80" s="13">
        <v>-0.66792099999999999</v>
      </c>
      <c r="F80" s="41">
        <v>16700</v>
      </c>
      <c r="G80" s="13">
        <v>0.56261709999999998</v>
      </c>
      <c r="H80" s="3"/>
      <c r="K80" s="1">
        <f>STDEV(F77:F79)</f>
        <v>4836.7068686590173</v>
      </c>
      <c r="L80" s="1">
        <f>STDEV(C77:C79)</f>
        <v>1.7444500229394175E-2</v>
      </c>
      <c r="M80" s="24">
        <f>STDEV(D77:D79)</f>
        <v>4.3637372010239107E-7</v>
      </c>
      <c r="O80" s="41">
        <f t="shared" si="50"/>
        <v>1.4290502921005843E-2</v>
      </c>
      <c r="P80" s="3"/>
    </row>
    <row r="81" spans="1:17" x14ac:dyDescent="0.25">
      <c r="A81" s="57"/>
      <c r="B81" s="7" t="s">
        <v>11</v>
      </c>
      <c r="C81" s="12">
        <v>-0.65378899999999995</v>
      </c>
      <c r="D81" s="8">
        <v>1.429567E-6</v>
      </c>
      <c r="E81" s="13">
        <v>-0.661443</v>
      </c>
      <c r="F81" s="41">
        <v>18220</v>
      </c>
      <c r="G81" s="13">
        <v>0.51564750000000004</v>
      </c>
      <c r="H81" s="3"/>
      <c r="O81" s="41">
        <f t="shared" si="50"/>
        <v>1.3097472694945392E-2</v>
      </c>
      <c r="P81" s="3"/>
    </row>
    <row r="82" spans="1:17" x14ac:dyDescent="0.25">
      <c r="A82" s="57"/>
      <c r="B82" s="7" t="s">
        <v>12</v>
      </c>
      <c r="C82" s="12">
        <v>-0.62611919999999999</v>
      </c>
      <c r="D82" s="8">
        <v>1.104063E-6</v>
      </c>
      <c r="E82" s="13">
        <v>-0.63513399999999998</v>
      </c>
      <c r="F82" s="41">
        <v>23600</v>
      </c>
      <c r="G82" s="13">
        <v>0.39823760000000002</v>
      </c>
      <c r="H82" s="3">
        <f>AVERAGE(G80:G82)</f>
        <v>0.49216740000000003</v>
      </c>
      <c r="I82" s="1">
        <f>STDEV(G80:G82)</f>
        <v>8.4667829351353738E-2</v>
      </c>
      <c r="K82" s="1">
        <f>AVERAGE(F80:F82)</f>
        <v>19506.666666666668</v>
      </c>
      <c r="L82" s="2">
        <f>AVERAGE(C80:C82)</f>
        <v>-0.64685179999999998</v>
      </c>
      <c r="M82" s="24">
        <f t="shared" ref="M82" si="68">AVERAGE(D80:D82)</f>
        <v>1.3644713333333332E-6</v>
      </c>
      <c r="O82" s="41">
        <f t="shared" si="50"/>
        <v>1.0115255270510543E-2</v>
      </c>
      <c r="P82" s="3">
        <f>AVERAGE(O80:O82)</f>
        <v>1.2501076962153926E-2</v>
      </c>
      <c r="Q82" s="1">
        <f>STDEV(O80:O82)</f>
        <v>2.1505671666587241E-3</v>
      </c>
    </row>
    <row r="83" spans="1:17" x14ac:dyDescent="0.25">
      <c r="A83" s="57"/>
      <c r="B83" s="7" t="s">
        <v>13</v>
      </c>
      <c r="C83" s="12">
        <v>-0.67924960000000001</v>
      </c>
      <c r="D83" s="8">
        <v>1.9733499999999999E-6</v>
      </c>
      <c r="E83" s="13">
        <v>-0.68557599999999996</v>
      </c>
      <c r="F83" s="41">
        <v>13200</v>
      </c>
      <c r="G83" s="13">
        <v>0.71179119999999996</v>
      </c>
      <c r="H83" s="3"/>
      <c r="K83" s="1">
        <f>STDEV(F80:F82)</f>
        <v>3625.4838757513971</v>
      </c>
      <c r="L83" s="1">
        <f>STDEV(C80:C82)</f>
        <v>1.8279476302126379E-2</v>
      </c>
      <c r="M83" s="24">
        <f>STDEV(D80:D82)</f>
        <v>2.3473067934194999E-7</v>
      </c>
      <c r="O83" s="41">
        <f t="shared" si="50"/>
        <v>1.8079532639065279E-2</v>
      </c>
      <c r="P83" s="3"/>
    </row>
    <row r="84" spans="1:17" x14ac:dyDescent="0.25">
      <c r="A84" s="57"/>
      <c r="B84" s="7" t="s">
        <v>9</v>
      </c>
      <c r="C84" s="12">
        <v>-0.64445569999999996</v>
      </c>
      <c r="D84" s="8">
        <v>1.2821819999999999E-6</v>
      </c>
      <c r="E84" s="13">
        <v>-0.65143600000000002</v>
      </c>
      <c r="F84" s="41">
        <v>20320</v>
      </c>
      <c r="G84" s="13">
        <v>0.46248539999999999</v>
      </c>
      <c r="H84" s="3"/>
      <c r="O84" s="41">
        <f t="shared" si="50"/>
        <v>1.174715265430531E-2</v>
      </c>
      <c r="P84" s="3"/>
    </row>
    <row r="85" spans="1:17" x14ac:dyDescent="0.25">
      <c r="A85" s="57"/>
      <c r="B85" s="7" t="s">
        <v>10</v>
      </c>
      <c r="C85" s="12">
        <v>-0.64891770000000004</v>
      </c>
      <c r="D85" s="8">
        <v>1.1291849999999999E-6</v>
      </c>
      <c r="E85" s="13">
        <v>-0.65724199999999999</v>
      </c>
      <c r="F85" s="41">
        <v>23070</v>
      </c>
      <c r="G85" s="13">
        <v>0.40729919999999997</v>
      </c>
      <c r="H85" s="3">
        <f t="shared" ref="H85" si="69">AVERAGE(G83:G85)</f>
        <v>0.52719193333333336</v>
      </c>
      <c r="I85" s="1">
        <f t="shared" ref="I85" si="70">STDEV(G83:G85)</f>
        <v>0.16223145844136788</v>
      </c>
      <c r="K85" s="1">
        <f t="shared" ref="K85" si="71">AVERAGE(F83:F85)</f>
        <v>18863.333333333332</v>
      </c>
      <c r="L85" s="2">
        <f>AVERAGE(C83:C85)</f>
        <v>-0.65754100000000004</v>
      </c>
      <c r="M85" s="24">
        <f>AVERAGE(D83:D85)</f>
        <v>1.4615723333333331E-6</v>
      </c>
      <c r="O85" s="41">
        <f t="shared" si="50"/>
        <v>1.0345420370840741E-2</v>
      </c>
      <c r="P85" s="3">
        <f t="shared" ref="P85" si="72">AVERAGE(O83:O85)</f>
        <v>1.3390701888070443E-2</v>
      </c>
      <c r="Q85" s="1">
        <f t="shared" ref="Q85" si="73">STDEV(O83:O85)</f>
        <v>4.1206872857853134E-3</v>
      </c>
    </row>
    <row r="86" spans="1:17" x14ac:dyDescent="0.25">
      <c r="A86" s="57">
        <v>15</v>
      </c>
      <c r="B86" s="7" t="s">
        <v>8</v>
      </c>
      <c r="C86" s="12">
        <v>-0.66133149999999996</v>
      </c>
      <c r="D86" s="8">
        <v>1.2861310000000001E-6</v>
      </c>
      <c r="E86" s="13">
        <v>-0.66763799999999995</v>
      </c>
      <c r="F86" s="41">
        <v>20260</v>
      </c>
      <c r="G86" s="13">
        <v>0.46390989999999999</v>
      </c>
      <c r="H86" s="3"/>
      <c r="K86" s="1">
        <f>STDEV(F83:F85)</f>
        <v>5093.6856335401499</v>
      </c>
      <c r="L86" s="1">
        <f>STDEV(C83:C85)</f>
        <v>1.893211151641571E-2</v>
      </c>
      <c r="M86" s="24">
        <f>STDEV(D83:D85)</f>
        <v>4.4976583415854669E-7</v>
      </c>
      <c r="O86" s="41">
        <f t="shared" si="50"/>
        <v>1.1783335026670054E-2</v>
      </c>
      <c r="P86" s="3"/>
    </row>
    <row r="87" spans="1:17" x14ac:dyDescent="0.25">
      <c r="A87" s="57"/>
      <c r="B87" s="7" t="s">
        <v>11</v>
      </c>
      <c r="C87" s="12">
        <v>-0.6591513</v>
      </c>
      <c r="D87" s="8">
        <v>1.2499169999999999E-6</v>
      </c>
      <c r="E87" s="13">
        <v>-0.66448399999999996</v>
      </c>
      <c r="F87" s="41">
        <v>20840</v>
      </c>
      <c r="G87" s="13">
        <v>0.45084750000000001</v>
      </c>
      <c r="H87" s="3"/>
      <c r="O87" s="41">
        <f t="shared" si="50"/>
        <v>1.1451549403098808E-2</v>
      </c>
      <c r="P87" s="3"/>
    </row>
    <row r="88" spans="1:17" x14ac:dyDescent="0.25">
      <c r="A88" s="57"/>
      <c r="B88" s="7" t="s">
        <v>12</v>
      </c>
      <c r="C88" s="12">
        <v>-0.64446740000000002</v>
      </c>
      <c r="D88" s="8">
        <v>9.5780839999999994E-7</v>
      </c>
      <c r="E88" s="13">
        <v>-0.65279100000000001</v>
      </c>
      <c r="F88" s="41">
        <v>27200</v>
      </c>
      <c r="G88" s="13">
        <v>0.3454834</v>
      </c>
      <c r="H88" s="3">
        <f t="shared" ref="H88" si="74">AVERAGE(G86:G88)</f>
        <v>0.4200802666666667</v>
      </c>
      <c r="I88" s="1">
        <f>STDEV(G86:G88)</f>
        <v>6.4932087297447275E-2</v>
      </c>
      <c r="K88" s="1">
        <f t="shared" ref="K88" si="75">AVERAGE(F86:F88)</f>
        <v>22766.666666666668</v>
      </c>
      <c r="L88" s="2">
        <f>AVERAGE(C86:C88)</f>
        <v>-0.65498339999999999</v>
      </c>
      <c r="M88" s="24">
        <f t="shared" ref="M88" si="76">AVERAGE(D86:D88)</f>
        <v>1.1646188E-6</v>
      </c>
      <c r="O88" s="41">
        <f t="shared" si="50"/>
        <v>8.7752959105918214E-3</v>
      </c>
      <c r="P88" s="3">
        <f t="shared" ref="P88" si="77">AVERAGE(O86:O88)</f>
        <v>1.0670060113453561E-2</v>
      </c>
      <c r="Q88" s="1">
        <f>STDEV(O86:O88)</f>
        <v>1.6492783159117968E-3</v>
      </c>
    </row>
    <row r="89" spans="1:17" x14ac:dyDescent="0.25">
      <c r="A89" s="57"/>
      <c r="B89" s="7" t="s">
        <v>13</v>
      </c>
      <c r="C89" s="12">
        <v>-0.68225789999999997</v>
      </c>
      <c r="D89" s="8">
        <v>1.8332779999999999E-6</v>
      </c>
      <c r="E89" s="13">
        <v>-0.68790399999999996</v>
      </c>
      <c r="F89" s="41">
        <v>14210</v>
      </c>
      <c r="G89" s="13">
        <v>0.66126689999999999</v>
      </c>
      <c r="H89" s="3"/>
      <c r="K89" s="1">
        <f>STDEV(F86:F88)</f>
        <v>3850.316004347354</v>
      </c>
      <c r="L89" s="1">
        <f>STDEV(C86:C88)</f>
        <v>9.1721322499187449E-3</v>
      </c>
      <c r="M89" s="24">
        <f>STDEV(D86:D88)</f>
        <v>1.8001602598135538E-7</v>
      </c>
      <c r="O89" s="41">
        <f t="shared" si="50"/>
        <v>1.6796212852425704E-2</v>
      </c>
      <c r="P89" s="3"/>
    </row>
    <row r="90" spans="1:17" x14ac:dyDescent="0.25">
      <c r="A90" s="57"/>
      <c r="B90" s="7" t="s">
        <v>9</v>
      </c>
      <c r="C90" s="12">
        <v>-0.64937520000000004</v>
      </c>
      <c r="D90" s="8">
        <v>1.1667490000000001E-6</v>
      </c>
      <c r="E90" s="13">
        <v>-0.65702099999999997</v>
      </c>
      <c r="F90" s="41">
        <v>22330</v>
      </c>
      <c r="G90" s="13">
        <v>0.42084870000000002</v>
      </c>
      <c r="H90" s="3"/>
      <c r="O90" s="41">
        <f t="shared" si="50"/>
        <v>1.068957835915672E-2</v>
      </c>
      <c r="P90" s="3"/>
    </row>
    <row r="91" spans="1:17" x14ac:dyDescent="0.25">
      <c r="A91" s="57"/>
      <c r="B91" s="7" t="s">
        <v>10</v>
      </c>
      <c r="C91" s="12">
        <v>-0.64738499999999999</v>
      </c>
      <c r="D91" s="8">
        <v>8.8459579999999998E-7</v>
      </c>
      <c r="E91" s="13">
        <v>-0.65604700000000005</v>
      </c>
      <c r="F91" s="41">
        <v>29450</v>
      </c>
      <c r="G91" s="13">
        <v>0.31907540000000001</v>
      </c>
      <c r="H91" s="3">
        <f t="shared" ref="H91" si="78">AVERAGE(G89:G91)</f>
        <v>0.46706366666666671</v>
      </c>
      <c r="I91" s="1">
        <f t="shared" ref="I91" si="79">STDEV(G89:G91)</f>
        <v>0.17571460675215161</v>
      </c>
      <c r="K91" s="1">
        <f>AVERAGE(F89:F91)</f>
        <v>21996.666666666668</v>
      </c>
      <c r="L91" s="2">
        <f>AVERAGE(C89:C91)</f>
        <v>-0.65967269999999989</v>
      </c>
      <c r="M91" s="24">
        <f>AVERAGE(D89:D91)</f>
        <v>1.2948742666666665E-6</v>
      </c>
      <c r="O91" s="41">
        <f t="shared" si="50"/>
        <v>8.1045313690627386E-3</v>
      </c>
      <c r="P91" s="3">
        <f t="shared" ref="P91" si="80">AVERAGE(O89:O91)</f>
        <v>1.1863440860215055E-2</v>
      </c>
      <c r="Q91" s="1">
        <f t="shared" ref="Q91" si="81">STDEV(O89:O91)</f>
        <v>4.4631599378245242E-3</v>
      </c>
    </row>
    <row r="92" spans="1:17" x14ac:dyDescent="0.25">
      <c r="A92" s="57">
        <v>16</v>
      </c>
      <c r="B92" s="7" t="s">
        <v>8</v>
      </c>
      <c r="C92" s="12">
        <v>-0.65373130000000002</v>
      </c>
      <c r="D92" s="8">
        <v>1.128627E-6</v>
      </c>
      <c r="E92" s="13">
        <v>-0.66173899999999997</v>
      </c>
      <c r="F92" s="41">
        <v>23080</v>
      </c>
      <c r="G92" s="13">
        <v>0.40709790000000001</v>
      </c>
      <c r="K92" s="1">
        <f>STDEV(F89:F91)</f>
        <v>7625.4661059723667</v>
      </c>
      <c r="L92" s="1">
        <f>STDEV(C89:C91)</f>
        <v>1.9584653897631154E-2</v>
      </c>
      <c r="M92" s="24">
        <f>STDEV(D89:D91)</f>
        <v>4.8714632516115043E-7</v>
      </c>
      <c r="O92" s="41">
        <f t="shared" si="50"/>
        <v>1.0340307340614682E-2</v>
      </c>
    </row>
    <row r="93" spans="1:17" x14ac:dyDescent="0.25">
      <c r="A93" s="57"/>
      <c r="B93" s="7" t="s">
        <v>11</v>
      </c>
      <c r="C93" s="12">
        <v>-0.65515049999999997</v>
      </c>
      <c r="D93" s="8">
        <v>1.310547E-6</v>
      </c>
      <c r="E93" s="13">
        <v>-0.66212499999999996</v>
      </c>
      <c r="F93" s="41">
        <v>19880</v>
      </c>
      <c r="G93" s="13">
        <v>0.4727169</v>
      </c>
      <c r="O93" s="41">
        <f t="shared" si="50"/>
        <v>1.2007033274066549E-2</v>
      </c>
    </row>
    <row r="94" spans="1:17" x14ac:dyDescent="0.25">
      <c r="A94" s="57"/>
      <c r="B94" s="7" t="s">
        <v>12</v>
      </c>
      <c r="C94" s="12">
        <v>-0.63602579999999997</v>
      </c>
      <c r="D94" s="8">
        <v>9.2893170000000002E-7</v>
      </c>
      <c r="E94" s="13">
        <v>-0.642293</v>
      </c>
      <c r="F94" s="41">
        <v>28050</v>
      </c>
      <c r="G94" s="13">
        <v>0.33506750000000002</v>
      </c>
      <c r="H94" s="3">
        <f>AVERAGE(G92:G94)</f>
        <v>0.40496076666666664</v>
      </c>
      <c r="I94" s="1">
        <f t="shared" ref="I94" si="82">STDEV(G92:G94)</f>
        <v>6.8849581220609871E-2</v>
      </c>
      <c r="K94" s="1">
        <f t="shared" ref="K94" si="83">AVERAGE(F92:F94)</f>
        <v>23670</v>
      </c>
      <c r="L94" s="2">
        <f>AVERAGE(C92:C94)</f>
        <v>-0.64830253333333332</v>
      </c>
      <c r="M94" s="24">
        <f t="shared" ref="M94" si="84">AVERAGE(D92:D94)</f>
        <v>1.1227019E-6</v>
      </c>
      <c r="O94" s="41">
        <f t="shared" si="50"/>
        <v>8.5107315214630434E-3</v>
      </c>
      <c r="P94" s="3">
        <f>AVERAGE(O92:O94)</f>
        <v>1.0286024045381424E-2</v>
      </c>
      <c r="Q94" s="1">
        <f t="shared" ref="Q94" si="85">STDEV(O92:O94)</f>
        <v>1.7487828605692081E-3</v>
      </c>
    </row>
    <row r="95" spans="1:17" x14ac:dyDescent="0.25">
      <c r="A95" s="57"/>
      <c r="B95" s="7" t="s">
        <v>13</v>
      </c>
      <c r="C95" s="12">
        <v>-0.68088660000000001</v>
      </c>
      <c r="D95" s="8">
        <v>1.8043199999999999E-6</v>
      </c>
      <c r="E95" s="13">
        <v>-0.68651700000000004</v>
      </c>
      <c r="F95" s="41">
        <v>14440</v>
      </c>
      <c r="G95" s="13">
        <v>0.65082169999999995</v>
      </c>
      <c r="K95" s="1">
        <f>STDEV(F92:F94)</f>
        <v>4116.8313057496052</v>
      </c>
      <c r="L95" s="1">
        <f>STDEV(C92:C94)</f>
        <v>1.0655616742513477E-2</v>
      </c>
      <c r="M95" s="24">
        <f>STDEV(D92:D94)</f>
        <v>1.9087663399701388E-7</v>
      </c>
      <c r="O95" s="41">
        <f t="shared" si="50"/>
        <v>1.6530904241808482E-2</v>
      </c>
    </row>
    <row r="96" spans="1:17" x14ac:dyDescent="0.25">
      <c r="A96" s="57"/>
      <c r="B96" s="7" t="s">
        <v>9</v>
      </c>
      <c r="C96" s="12">
        <v>-0.64276949999999999</v>
      </c>
      <c r="D96" s="8">
        <v>1.140105E-6</v>
      </c>
      <c r="E96" s="13">
        <v>-0.65010999999999997</v>
      </c>
      <c r="F96" s="41">
        <v>22850</v>
      </c>
      <c r="G96" s="13">
        <v>0.4112382</v>
      </c>
      <c r="O96" s="41">
        <f t="shared" si="50"/>
        <v>1.0445471170942343E-2</v>
      </c>
    </row>
    <row r="97" spans="1:17" x14ac:dyDescent="0.25">
      <c r="A97" s="57"/>
      <c r="B97" s="7" t="s">
        <v>10</v>
      </c>
      <c r="C97" s="12">
        <v>-0.63933890000000004</v>
      </c>
      <c r="D97" s="8">
        <v>7.6642319999999996E-7</v>
      </c>
      <c r="E97" s="13">
        <v>-0.64797199999999999</v>
      </c>
      <c r="F97" s="41">
        <v>33990</v>
      </c>
      <c r="G97" s="13">
        <v>0.27645029999999998</v>
      </c>
      <c r="H97" s="3">
        <f>AVERAGE(G95:G97)</f>
        <v>0.44617006666666664</v>
      </c>
      <c r="I97" s="1">
        <f t="shared" ref="I97" si="86">STDEV(G95:G97)</f>
        <v>0.18961451095869047</v>
      </c>
      <c r="K97" s="1">
        <f t="shared" ref="K97" si="87">AVERAGE(F95:F97)</f>
        <v>23760</v>
      </c>
      <c r="L97" s="2">
        <f>AVERAGE(C95:C97)</f>
        <v>-0.65433166666666664</v>
      </c>
      <c r="M97" s="24">
        <f>AVERAGE(D95:D97)</f>
        <v>1.2369494E-6</v>
      </c>
      <c r="O97" s="41">
        <f t="shared" si="50"/>
        <v>7.0218516637033275E-3</v>
      </c>
      <c r="P97" s="3">
        <f>AVERAGE(O95:O97)</f>
        <v>1.1332742358818051E-2</v>
      </c>
      <c r="Q97" s="1">
        <f t="shared" ref="Q97" si="88">STDEV(O95:O97)</f>
        <v>4.8162182107871565E-3</v>
      </c>
    </row>
    <row r="98" spans="1:17" x14ac:dyDescent="0.25">
      <c r="A98" s="57">
        <v>17</v>
      </c>
      <c r="B98" s="7" t="s">
        <v>8</v>
      </c>
      <c r="C98" s="12">
        <v>-0.64975369999999999</v>
      </c>
      <c r="D98" s="8">
        <v>1.045026E-6</v>
      </c>
      <c r="E98" s="13">
        <v>-0.65799099999999999</v>
      </c>
      <c r="F98" s="41">
        <v>24930</v>
      </c>
      <c r="G98" s="13">
        <v>0.37694280000000002</v>
      </c>
      <c r="H98" s="3"/>
      <c r="K98" s="1">
        <f>STDEV(F95:F97)</f>
        <v>9806.7170857530091</v>
      </c>
      <c r="L98" s="1">
        <f>STDEV(C95:C97)</f>
        <v>2.3061127841962389E-2</v>
      </c>
      <c r="M98" s="24">
        <f>STDEV(D95:D97)</f>
        <v>5.2568200484806394E-7</v>
      </c>
      <c r="O98" s="41">
        <f t="shared" si="50"/>
        <v>9.5743662687325388E-3</v>
      </c>
      <c r="P98" s="3"/>
    </row>
    <row r="99" spans="1:17" x14ac:dyDescent="0.25">
      <c r="A99" s="57"/>
      <c r="B99" s="7" t="s">
        <v>11</v>
      </c>
      <c r="C99" s="12">
        <v>-0.65185760000000004</v>
      </c>
      <c r="D99" s="8">
        <v>1.161331E-6</v>
      </c>
      <c r="E99" s="13">
        <v>-0.65909200000000001</v>
      </c>
      <c r="F99" s="41">
        <v>22430</v>
      </c>
      <c r="G99" s="13">
        <v>0.4188945</v>
      </c>
      <c r="H99" s="3"/>
      <c r="O99" s="41">
        <f t="shared" si="50"/>
        <v>1.0639941579883161E-2</v>
      </c>
      <c r="P99" s="3"/>
    </row>
    <row r="100" spans="1:17" x14ac:dyDescent="0.25">
      <c r="A100" s="57"/>
      <c r="B100" s="7" t="s">
        <v>12</v>
      </c>
      <c r="C100" s="12">
        <v>-0.63019080000000005</v>
      </c>
      <c r="D100" s="8">
        <v>8.7723999999999999E-7</v>
      </c>
      <c r="E100" s="13">
        <v>-0.63844299999999998</v>
      </c>
      <c r="F100" s="41">
        <v>29700</v>
      </c>
      <c r="G100" s="13">
        <v>0.31642219999999999</v>
      </c>
      <c r="H100" s="3">
        <f>AVERAGE(G98:G100)</f>
        <v>0.37075316666666663</v>
      </c>
      <c r="I100" s="1">
        <f>STDEV(G98:G100)</f>
        <v>5.1515791146243148E-2</v>
      </c>
      <c r="K100" s="1">
        <f>AVERAGE(F98:F100)</f>
        <v>25686.666666666668</v>
      </c>
      <c r="L100" s="2">
        <f>AVERAGE(C98:C100)</f>
        <v>-0.64393403333333332</v>
      </c>
      <c r="M100" s="24">
        <f t="shared" ref="M100" si="89">AVERAGE(D98:D100)</f>
        <v>1.0278656666666667E-6</v>
      </c>
      <c r="O100" s="41">
        <f t="shared" si="50"/>
        <v>8.037139954279909E-3</v>
      </c>
      <c r="P100" s="3">
        <f>AVERAGE(O98:O100)</f>
        <v>9.4171492676318694E-3</v>
      </c>
      <c r="Q100" s="1">
        <f>STDEV(O98:O100)</f>
        <v>1.3085037121219978E-3</v>
      </c>
    </row>
    <row r="101" spans="1:17" x14ac:dyDescent="0.25">
      <c r="A101" s="57"/>
      <c r="B101" s="7" t="s">
        <v>13</v>
      </c>
      <c r="C101" s="12">
        <v>-0.67756300000000003</v>
      </c>
      <c r="D101" s="8">
        <v>1.5598380000000001E-6</v>
      </c>
      <c r="E101" s="13">
        <v>-0.68378899999999998</v>
      </c>
      <c r="F101" s="41">
        <v>16700</v>
      </c>
      <c r="G101" s="13">
        <v>0.56263649999999998</v>
      </c>
      <c r="H101" s="3"/>
      <c r="K101" s="1">
        <f>STDEV(F98:F100)</f>
        <v>3693.5935528064501</v>
      </c>
      <c r="L101" s="1">
        <f>STDEV(C98:C100)</f>
        <v>1.1948386738105395E-2</v>
      </c>
      <c r="M101" s="24">
        <f>STDEV(D98:D100)</f>
        <v>1.4282080328276176E-7</v>
      </c>
      <c r="O101" s="41">
        <f t="shared" si="50"/>
        <v>1.4290995681991365E-2</v>
      </c>
      <c r="P101" s="3"/>
    </row>
    <row r="102" spans="1:17" x14ac:dyDescent="0.25">
      <c r="A102" s="57"/>
      <c r="B102" s="7" t="s">
        <v>9</v>
      </c>
      <c r="C102" s="12">
        <v>-0.6405383</v>
      </c>
      <c r="D102" s="8">
        <v>1.072052E-6</v>
      </c>
      <c r="E102" s="13">
        <v>-0.64742699999999997</v>
      </c>
      <c r="F102" s="41">
        <v>24300</v>
      </c>
      <c r="G102" s="13">
        <v>0.38669110000000001</v>
      </c>
      <c r="H102" s="3"/>
      <c r="O102" s="41">
        <f t="shared" si="50"/>
        <v>9.8219735839471696E-3</v>
      </c>
      <c r="P102" s="3"/>
    </row>
    <row r="103" spans="1:17" x14ac:dyDescent="0.25">
      <c r="A103" s="57"/>
      <c r="B103" s="7" t="s">
        <v>10</v>
      </c>
      <c r="C103" s="12">
        <v>-0.63416980000000001</v>
      </c>
      <c r="D103" s="8">
        <v>7.2639189999999999E-7</v>
      </c>
      <c r="E103" s="13">
        <v>-0.642683</v>
      </c>
      <c r="F103" s="41">
        <v>35870</v>
      </c>
      <c r="G103" s="13">
        <v>0.26201099999999999</v>
      </c>
      <c r="H103" s="3">
        <f t="shared" ref="H103" si="90">AVERAGE(G101:G103)</f>
        <v>0.40377953333333333</v>
      </c>
      <c r="I103" s="1">
        <f t="shared" ref="I103" si="91">STDEV(G101:G103)</f>
        <v>0.15103951048617495</v>
      </c>
      <c r="K103" s="1">
        <f t="shared" ref="K103" si="92">AVERAGE(F101:F103)</f>
        <v>25623.333333333332</v>
      </c>
      <c r="L103" s="2">
        <f>AVERAGE(C101:C103)</f>
        <v>-0.65075703333333335</v>
      </c>
      <c r="M103" s="24">
        <f>AVERAGE(D101:D103)</f>
        <v>1.1194273000000002E-6</v>
      </c>
      <c r="O103" s="41">
        <f t="shared" si="50"/>
        <v>6.6550927101854205E-3</v>
      </c>
      <c r="P103" s="3">
        <f t="shared" ref="P103" si="93">AVERAGE(O101:O103)</f>
        <v>1.0256020658707983E-2</v>
      </c>
      <c r="Q103" s="1">
        <f t="shared" ref="Q103" si="94">STDEV(O101:O103)</f>
        <v>3.8364112391713265E-3</v>
      </c>
    </row>
    <row r="104" spans="1:17" x14ac:dyDescent="0.25">
      <c r="A104" s="57">
        <v>18</v>
      </c>
      <c r="B104" s="7" t="s">
        <v>8</v>
      </c>
      <c r="C104" s="12">
        <v>-0.64110480000000003</v>
      </c>
      <c r="D104" s="8">
        <v>1.0409550000000001E-6</v>
      </c>
      <c r="E104" s="13">
        <v>-0.64944400000000002</v>
      </c>
      <c r="F104" s="41">
        <v>25030</v>
      </c>
      <c r="G104" s="13">
        <v>0.37547449999999999</v>
      </c>
      <c r="H104" s="3"/>
      <c r="K104" s="1">
        <f>STDEV(F101:F103)</f>
        <v>9653.2706029269357</v>
      </c>
      <c r="L104" s="1">
        <f>STDEV(C101:C103)</f>
        <v>2.3432015166505289E-2</v>
      </c>
      <c r="M104" s="24">
        <f>STDEV(D101:D103)</f>
        <v>4.1873788303528263E-7</v>
      </c>
      <c r="O104" s="41">
        <f t="shared" si="50"/>
        <v>9.5370713741427492E-3</v>
      </c>
      <c r="P104" s="3"/>
    </row>
    <row r="105" spans="1:17" x14ac:dyDescent="0.25">
      <c r="A105" s="57"/>
      <c r="B105" s="7" t="s">
        <v>11</v>
      </c>
      <c r="C105" s="12">
        <v>-0.63575380000000004</v>
      </c>
      <c r="D105" s="8">
        <v>1.080015E-6</v>
      </c>
      <c r="E105" s="13">
        <v>-0.64404300000000003</v>
      </c>
      <c r="F105" s="41">
        <v>24120</v>
      </c>
      <c r="G105" s="13">
        <v>0.38956350000000001</v>
      </c>
      <c r="H105" s="3"/>
      <c r="O105" s="41">
        <f t="shared" si="50"/>
        <v>9.8949326898653805E-3</v>
      </c>
      <c r="P105" s="3"/>
    </row>
    <row r="106" spans="1:17" x14ac:dyDescent="0.25">
      <c r="A106" s="57"/>
      <c r="B106" s="7" t="s">
        <v>12</v>
      </c>
      <c r="C106" s="12">
        <v>-0.62840830000000003</v>
      </c>
      <c r="D106" s="8">
        <v>1.1228310000000001E-6</v>
      </c>
      <c r="E106" s="13">
        <v>-0.636772</v>
      </c>
      <c r="F106" s="41">
        <v>23200</v>
      </c>
      <c r="G106" s="13">
        <v>0.40500720000000001</v>
      </c>
      <c r="H106" s="3">
        <f t="shared" ref="H106" si="95">AVERAGE(G104:G106)</f>
        <v>0.39001506666666669</v>
      </c>
      <c r="I106" s="1">
        <f>STDEV(G104:G106)</f>
        <v>1.4771527567023449E-2</v>
      </c>
      <c r="K106" s="1">
        <f>AVERAGE(F104:F106)</f>
        <v>24116.666666666668</v>
      </c>
      <c r="L106" s="2">
        <f>AVERAGE(C104:C106)</f>
        <v>-0.6350889666666667</v>
      </c>
      <c r="M106" s="24">
        <f t="shared" ref="M106" si="96">AVERAGE(D104:D106)</f>
        <v>1.0812670000000001E-6</v>
      </c>
      <c r="O106" s="41">
        <f t="shared" si="50"/>
        <v>1.028720345440691E-2</v>
      </c>
      <c r="P106" s="3">
        <f t="shared" ref="P106" si="97">AVERAGE(O104:O106)</f>
        <v>9.9064025061383464E-3</v>
      </c>
      <c r="Q106" s="1">
        <f>STDEV(O104:O106)</f>
        <v>3.7519755059749649E-4</v>
      </c>
    </row>
    <row r="107" spans="1:17" x14ac:dyDescent="0.25">
      <c r="A107" s="57"/>
      <c r="B107" s="7" t="s">
        <v>13</v>
      </c>
      <c r="C107" s="12">
        <v>-0.67579789999999995</v>
      </c>
      <c r="D107" s="8">
        <v>1.4168609999999999E-6</v>
      </c>
      <c r="E107" s="13">
        <v>-0.68212899999999999</v>
      </c>
      <c r="F107" s="41">
        <v>18390</v>
      </c>
      <c r="G107" s="13">
        <v>0.51106439999999997</v>
      </c>
      <c r="H107" s="3"/>
      <c r="K107" s="1">
        <f>STDEV(F104:F106)</f>
        <v>915.00455372273052</v>
      </c>
      <c r="L107" s="1">
        <f>STDEV(C104:C106)</f>
        <v>6.3743062825168144E-3</v>
      </c>
      <c r="M107" s="24">
        <f>STDEV(D104:D106)</f>
        <v>4.0952356122694571E-8</v>
      </c>
      <c r="O107" s="41">
        <f t="shared" si="50"/>
        <v>1.2981061722123445E-2</v>
      </c>
      <c r="P107" s="3"/>
    </row>
    <row r="108" spans="1:17" x14ac:dyDescent="0.25">
      <c r="A108" s="57"/>
      <c r="B108" s="7" t="s">
        <v>9</v>
      </c>
      <c r="C108" s="12">
        <v>-0.63800590000000001</v>
      </c>
      <c r="D108" s="8">
        <v>1.1169770000000001E-6</v>
      </c>
      <c r="E108" s="13">
        <v>-0.64529099999999995</v>
      </c>
      <c r="F108" s="41">
        <v>23320</v>
      </c>
      <c r="G108" s="13">
        <v>0.40289589999999997</v>
      </c>
      <c r="H108" s="3"/>
      <c r="O108" s="41">
        <f t="shared" si="50"/>
        <v>1.0233576327152655E-2</v>
      </c>
      <c r="P108" s="3"/>
    </row>
    <row r="109" spans="1:17" x14ac:dyDescent="0.25">
      <c r="A109" s="57"/>
      <c r="B109" s="7" t="s">
        <v>10</v>
      </c>
      <c r="C109" s="12">
        <v>-0.62868670000000004</v>
      </c>
      <c r="D109" s="8">
        <v>6.7793150000000002E-7</v>
      </c>
      <c r="E109" s="13">
        <v>-0.637382</v>
      </c>
      <c r="F109" s="41">
        <v>38430</v>
      </c>
      <c r="G109" s="13">
        <v>0.2445312</v>
      </c>
      <c r="H109" s="3">
        <f t="shared" ref="H109" si="98">AVERAGE(G107:G109)</f>
        <v>0.38616383333333332</v>
      </c>
      <c r="I109" s="1">
        <f t="shared" ref="I109" si="99">STDEV(G107:G109)</f>
        <v>0.13405207278055536</v>
      </c>
      <c r="K109" s="1">
        <f t="shared" ref="K109" si="100">AVERAGE(F107:F109)</f>
        <v>26713.333333333332</v>
      </c>
      <c r="L109" s="2">
        <f>AVERAGE(C107:C109)</f>
        <v>-0.64749683333333341</v>
      </c>
      <c r="M109" s="24">
        <f>AVERAGE(D107:D109)</f>
        <v>1.0705898333333333E-6</v>
      </c>
      <c r="O109" s="41">
        <f t="shared" si="50"/>
        <v>6.2111049022098045E-3</v>
      </c>
      <c r="P109" s="3">
        <f t="shared" ref="P109" si="101">AVERAGE(O107:O109)</f>
        <v>9.8085809838286356E-3</v>
      </c>
      <c r="Q109" s="1">
        <f t="shared" ref="Q109" si="102">STDEV(O107:O109)</f>
        <v>3.4049294584850287E-3</v>
      </c>
    </row>
    <row r="110" spans="1:17" x14ac:dyDescent="0.25">
      <c r="A110" s="57">
        <v>19</v>
      </c>
      <c r="B110" s="7" t="s">
        <v>8</v>
      </c>
      <c r="C110" s="12">
        <v>-0.63383389999999995</v>
      </c>
      <c r="D110" s="8">
        <v>8.439153E-7</v>
      </c>
      <c r="E110" s="13">
        <v>-0.64247699999999996</v>
      </c>
      <c r="F110" s="41">
        <v>30870</v>
      </c>
      <c r="G110" s="13">
        <v>0.3044019</v>
      </c>
      <c r="K110" s="1">
        <f>STDEV(F107:F109)</f>
        <v>10442.051203347615</v>
      </c>
      <c r="L110" s="1">
        <f>STDEV(C107:C109)</f>
        <v>2.4948439891370584E-2</v>
      </c>
      <c r="M110" s="24">
        <f>STDEV(D107:D109)</f>
        <v>3.7164233937494705E-7</v>
      </c>
      <c r="O110" s="41">
        <f t="shared" si="50"/>
        <v>7.731823723647448E-3</v>
      </c>
    </row>
    <row r="111" spans="1:17" x14ac:dyDescent="0.25">
      <c r="A111" s="57"/>
      <c r="B111" s="7" t="s">
        <v>11</v>
      </c>
      <c r="C111" s="12">
        <v>-0.64163400000000004</v>
      </c>
      <c r="D111" s="8">
        <v>1.246346E-6</v>
      </c>
      <c r="E111" s="13">
        <v>-0.648976</v>
      </c>
      <c r="F111" s="41">
        <v>20900</v>
      </c>
      <c r="G111" s="13">
        <v>0.4495595</v>
      </c>
      <c r="O111" s="41">
        <f t="shared" si="50"/>
        <v>1.1418834137668275E-2</v>
      </c>
    </row>
    <row r="112" spans="1:17" x14ac:dyDescent="0.25">
      <c r="A112" s="57"/>
      <c r="B112" s="7" t="s">
        <v>12</v>
      </c>
      <c r="C112" s="12">
        <v>-0.61411919999999998</v>
      </c>
      <c r="D112" s="8">
        <v>8.4743610000000001E-7</v>
      </c>
      <c r="E112" s="13">
        <v>-0.62113200000000002</v>
      </c>
      <c r="F112" s="41">
        <v>30740</v>
      </c>
      <c r="G112" s="13">
        <v>0.30567179999999999</v>
      </c>
      <c r="H112" s="3">
        <f>AVERAGE(G110:G112)</f>
        <v>0.35321106666666663</v>
      </c>
      <c r="I112" s="1">
        <f t="shared" ref="I112" si="103">STDEV(G110:G112)</f>
        <v>8.3442606717691617E-2</v>
      </c>
      <c r="K112" s="1">
        <f t="shared" ref="K112" si="104">AVERAGE(F110:F112)</f>
        <v>27503.333333333332</v>
      </c>
      <c r="L112" s="2">
        <f>AVERAGE(C110:C112)</f>
        <v>-0.62986236666666662</v>
      </c>
      <c r="M112" s="24">
        <f t="shared" ref="M112" si="105">AVERAGE(D110:D112)</f>
        <v>9.7923246666666651E-7</v>
      </c>
      <c r="O112" s="41">
        <f t="shared" si="50"/>
        <v>7.7640792481584965E-3</v>
      </c>
      <c r="P112" s="3">
        <f>AVERAGE(O110:O112)</f>
        <v>8.9715790364914057E-3</v>
      </c>
      <c r="Q112" s="1">
        <f t="shared" ref="Q112" si="106">STDEV(O110:O112)</f>
        <v>2.1194464495222628E-3</v>
      </c>
    </row>
    <row r="113" spans="1:17" x14ac:dyDescent="0.25">
      <c r="A113" s="57"/>
      <c r="B113" s="7" t="s">
        <v>13</v>
      </c>
      <c r="C113" s="12">
        <v>-0.67326319999999995</v>
      </c>
      <c r="D113" s="8">
        <v>1.3704639999999999E-6</v>
      </c>
      <c r="E113" s="13">
        <v>-0.67959099999999995</v>
      </c>
      <c r="F113" s="41">
        <v>19010</v>
      </c>
      <c r="G113" s="13">
        <v>0.49432910000000002</v>
      </c>
      <c r="K113" s="1">
        <f>STDEV(F110:F112)</f>
        <v>5719.0238094742408</v>
      </c>
      <c r="L113" s="1">
        <f>STDEV(C110:C112)</f>
        <v>1.4180827286281077E-2</v>
      </c>
      <c r="M113" s="24">
        <f>STDEV(D110:D112)</f>
        <v>2.3133380378907736E-7</v>
      </c>
      <c r="O113" s="41">
        <f t="shared" si="50"/>
        <v>1.2555984251968506E-2</v>
      </c>
    </row>
    <row r="114" spans="1:17" x14ac:dyDescent="0.25">
      <c r="A114" s="57"/>
      <c r="B114" s="7" t="s">
        <v>9</v>
      </c>
      <c r="C114" s="12">
        <v>-0.6358528</v>
      </c>
      <c r="D114" s="8">
        <v>1.0851059999999999E-6</v>
      </c>
      <c r="E114" s="13">
        <v>-0.64313500000000001</v>
      </c>
      <c r="F114" s="41">
        <v>24010</v>
      </c>
      <c r="G114" s="13">
        <v>0.39139970000000002</v>
      </c>
      <c r="O114" s="41">
        <f t="shared" si="50"/>
        <v>9.941572263144528E-3</v>
      </c>
    </row>
    <row r="115" spans="1:17" x14ac:dyDescent="0.25">
      <c r="A115" s="57"/>
      <c r="B115" s="7" t="s">
        <v>10</v>
      </c>
      <c r="C115" s="12">
        <v>-0.62445519999999999</v>
      </c>
      <c r="D115" s="8">
        <v>6.202772E-7</v>
      </c>
      <c r="E115" s="13">
        <v>-0.63314000000000004</v>
      </c>
      <c r="F115" s="41">
        <v>42000</v>
      </c>
      <c r="G115" s="13">
        <v>0.2237352</v>
      </c>
      <c r="H115" s="3">
        <f>AVERAGE(G113:G115)</f>
        <v>0.36982133333333334</v>
      </c>
      <c r="I115" s="1">
        <f t="shared" ref="I115" si="107">STDEV(G113:G115)</f>
        <v>0.13658141934503151</v>
      </c>
      <c r="K115" s="1">
        <f t="shared" ref="K115" si="108">AVERAGE(F113:F115)</f>
        <v>28340</v>
      </c>
      <c r="L115" s="2">
        <f>AVERAGE(C113:C115)</f>
        <v>-0.64452373333333324</v>
      </c>
      <c r="M115" s="24">
        <f>AVERAGE(D113:D115)</f>
        <v>1.0252824000000001E-6</v>
      </c>
      <c r="O115" s="41">
        <f t="shared" si="50"/>
        <v>5.6828854457708919E-3</v>
      </c>
      <c r="P115" s="3">
        <f>AVERAGE(O113:O115)</f>
        <v>9.3934806536279756E-3</v>
      </c>
      <c r="Q115" s="1">
        <f t="shared" ref="Q115" si="109">STDEV(O113:O115)</f>
        <v>3.4691749897137834E-3</v>
      </c>
    </row>
    <row r="116" spans="1:17" x14ac:dyDescent="0.25">
      <c r="A116" s="57">
        <v>20</v>
      </c>
      <c r="B116" s="7" t="s">
        <v>8</v>
      </c>
      <c r="C116" s="12">
        <v>-0.62906720000000005</v>
      </c>
      <c r="D116" s="8">
        <v>1.051145E-6</v>
      </c>
      <c r="E116" s="13">
        <v>-0.63711099999999998</v>
      </c>
      <c r="F116" s="41">
        <v>24790</v>
      </c>
      <c r="G116" s="13">
        <v>0.37914999999999999</v>
      </c>
      <c r="H116" s="3"/>
      <c r="K116" s="1">
        <f>STDEV(F113:F115)</f>
        <v>12091.182737846617</v>
      </c>
      <c r="L116" s="1">
        <f>STDEV(C113:C115)</f>
        <v>2.5533194662112537E-2</v>
      </c>
      <c r="M116" s="24">
        <f>STDEV(D113:D115)</f>
        <v>3.7865446790085546E-7</v>
      </c>
      <c r="O116" s="41">
        <f t="shared" si="50"/>
        <v>9.6304292608585217E-3</v>
      </c>
      <c r="P116" s="3"/>
    </row>
    <row r="117" spans="1:17" x14ac:dyDescent="0.25">
      <c r="A117" s="57"/>
      <c r="B117" s="7" t="s">
        <v>11</v>
      </c>
      <c r="C117" s="12">
        <v>-0.637127</v>
      </c>
      <c r="D117" s="8">
        <v>1.169515E-6</v>
      </c>
      <c r="E117" s="13">
        <v>-0.64342900000000003</v>
      </c>
      <c r="F117" s="41">
        <v>22280</v>
      </c>
      <c r="G117" s="13">
        <v>0.42184640000000001</v>
      </c>
      <c r="H117" s="3"/>
      <c r="O117" s="41">
        <f t="shared" si="50"/>
        <v>1.0714919989839981E-2</v>
      </c>
      <c r="P117" s="3"/>
    </row>
    <row r="118" spans="1:17" x14ac:dyDescent="0.25">
      <c r="A118" s="57"/>
      <c r="B118" s="7" t="s">
        <v>12</v>
      </c>
      <c r="C118" s="12">
        <v>-0.60806669999999996</v>
      </c>
      <c r="D118" s="8">
        <v>7.8300989999999998E-7</v>
      </c>
      <c r="E118" s="13">
        <v>-0.61604999999999999</v>
      </c>
      <c r="F118" s="41">
        <v>33270</v>
      </c>
      <c r="G118" s="13">
        <v>0.2824332</v>
      </c>
      <c r="H118" s="3">
        <f>AVERAGE(G116:G118)</f>
        <v>0.36114320000000005</v>
      </c>
      <c r="I118" s="1">
        <f>STDEV(G116:G118)</f>
        <v>7.1429641733946642E-2</v>
      </c>
      <c r="K118" s="1">
        <f t="shared" ref="K118" si="110">AVERAGE(F116:F118)</f>
        <v>26780</v>
      </c>
      <c r="L118" s="2">
        <f>AVERAGE(C116:C118)</f>
        <v>-0.62475363333333334</v>
      </c>
      <c r="M118" s="24">
        <f t="shared" ref="M118" si="111">AVERAGE(D116:D118)</f>
        <v>1.0012232999999999E-6</v>
      </c>
      <c r="O118" s="41">
        <f t="shared" si="50"/>
        <v>7.1738176276352553E-3</v>
      </c>
      <c r="P118" s="3">
        <f>AVERAGE(O116:O118)</f>
        <v>9.1730556261112525E-3</v>
      </c>
      <c r="Q118" s="1">
        <f>STDEV(O116:O118)</f>
        <v>1.8143165286753074E-3</v>
      </c>
    </row>
    <row r="119" spans="1:17" x14ac:dyDescent="0.25">
      <c r="A119" s="57"/>
      <c r="B119" s="7" t="s">
        <v>13</v>
      </c>
      <c r="C119" s="12">
        <v>-0.66608540000000005</v>
      </c>
      <c r="D119" s="8">
        <v>1.1862270000000001E-6</v>
      </c>
      <c r="E119" s="13">
        <v>-0.67171099999999995</v>
      </c>
      <c r="F119" s="41">
        <v>21960</v>
      </c>
      <c r="G119" s="13">
        <v>0.42787429999999999</v>
      </c>
      <c r="H119" s="3"/>
      <c r="K119" s="1">
        <f>STDEV(F116:F118)</f>
        <v>5758.9148283335462</v>
      </c>
      <c r="L119" s="1">
        <f>STDEV(C116:C118)</f>
        <v>1.5002679829394953E-2</v>
      </c>
      <c r="M119" s="24">
        <f>STDEV(D116:D118)</f>
        <v>1.9802949320661809E-7</v>
      </c>
      <c r="O119" s="41">
        <f t="shared" si="50"/>
        <v>1.0868028956057912E-2</v>
      </c>
      <c r="P119" s="3"/>
    </row>
    <row r="120" spans="1:17" x14ac:dyDescent="0.25">
      <c r="A120" s="57"/>
      <c r="B120" s="7" t="s">
        <v>9</v>
      </c>
      <c r="C120" s="12">
        <v>-0.63255669999999997</v>
      </c>
      <c r="D120" s="8">
        <v>1.091989E-6</v>
      </c>
      <c r="E120" s="13">
        <v>-0.63960399999999995</v>
      </c>
      <c r="F120" s="41">
        <v>23860</v>
      </c>
      <c r="G120" s="13">
        <v>0.39388250000000002</v>
      </c>
      <c r="H120" s="3"/>
      <c r="O120" s="41">
        <f t="shared" si="50"/>
        <v>1.0004635509271019E-2</v>
      </c>
      <c r="P120" s="3"/>
    </row>
    <row r="121" spans="1:17" x14ac:dyDescent="0.25">
      <c r="A121" s="57"/>
      <c r="B121" s="7" t="s">
        <v>10</v>
      </c>
      <c r="C121" s="12">
        <v>-0.63226230000000005</v>
      </c>
      <c r="D121" s="8">
        <v>7.6075399999999998E-7</v>
      </c>
      <c r="E121" s="13">
        <v>-0.63763800000000004</v>
      </c>
      <c r="F121" s="41">
        <v>34250</v>
      </c>
      <c r="G121" s="13">
        <v>0.27440540000000002</v>
      </c>
      <c r="H121" s="3">
        <f t="shared" ref="H121" si="112">AVERAGE(G119:G121)</f>
        <v>0.36538739999999997</v>
      </c>
      <c r="I121" s="1">
        <f t="shared" ref="I121" si="113">STDEV(G119:G121)</f>
        <v>8.0604924538206765E-2</v>
      </c>
      <c r="K121" s="1">
        <f t="shared" ref="K121" si="114">AVERAGE(F119:F121)</f>
        <v>26690</v>
      </c>
      <c r="L121" s="2">
        <f>AVERAGE(C119:C121)</f>
        <v>-0.64363479999999995</v>
      </c>
      <c r="M121" s="24">
        <f>AVERAGE(D119:D121)</f>
        <v>1.01299E-6</v>
      </c>
      <c r="O121" s="41">
        <f t="shared" si="50"/>
        <v>6.9699110998222005E-3</v>
      </c>
      <c r="P121" s="3">
        <f t="shared" ref="P121" si="115">AVERAGE(O119:O121)</f>
        <v>9.280858521717044E-3</v>
      </c>
      <c r="Q121" s="1">
        <f t="shared" ref="Q121" si="116">STDEV(O119:O121)</f>
        <v>2.0473691780088059E-3</v>
      </c>
    </row>
    <row r="122" spans="1:17" x14ac:dyDescent="0.25">
      <c r="A122" s="57">
        <v>21</v>
      </c>
      <c r="B122" s="7" t="s">
        <v>8</v>
      </c>
      <c r="C122" s="12">
        <v>-0.62104519999999996</v>
      </c>
      <c r="D122" s="8">
        <v>9.4956750000000004E-7</v>
      </c>
      <c r="E122" s="13">
        <v>-0.62938300000000003</v>
      </c>
      <c r="F122" s="41">
        <v>27440</v>
      </c>
      <c r="G122" s="13">
        <v>0.3425108</v>
      </c>
      <c r="H122" s="3"/>
      <c r="K122" s="1">
        <f>STDEV(F119:F121)</f>
        <v>6615.7161365947377</v>
      </c>
      <c r="L122" s="1">
        <f>STDEV(C119:C121)</f>
        <v>1.9443347142660411E-2</v>
      </c>
      <c r="M122" s="24">
        <f>STDEV(D119:D121)</f>
        <v>2.2346688777758555E-7</v>
      </c>
      <c r="O122" s="41">
        <f t="shared" si="50"/>
        <v>8.6997917195834398E-3</v>
      </c>
      <c r="P122" s="3"/>
    </row>
    <row r="123" spans="1:17" x14ac:dyDescent="0.25">
      <c r="A123" s="57"/>
      <c r="B123" s="7" t="s">
        <v>11</v>
      </c>
      <c r="C123" s="12">
        <v>-0.63063899999999995</v>
      </c>
      <c r="D123" s="8">
        <v>1.2275939999999999E-6</v>
      </c>
      <c r="E123" s="13">
        <v>-0.63698200000000005</v>
      </c>
      <c r="F123" s="41">
        <v>21220</v>
      </c>
      <c r="G123" s="13">
        <v>0.44279550000000001</v>
      </c>
      <c r="H123" s="3"/>
      <c r="O123" s="41">
        <f t="shared" si="50"/>
        <v>1.1247028194056388E-2</v>
      </c>
      <c r="P123" s="3"/>
    </row>
    <row r="124" spans="1:17" x14ac:dyDescent="0.25">
      <c r="A124" s="57"/>
      <c r="B124" s="7" t="s">
        <v>12</v>
      </c>
      <c r="C124" s="12">
        <v>-0.59841409999999995</v>
      </c>
      <c r="D124" s="8">
        <v>8.281015E-7</v>
      </c>
      <c r="E124" s="13">
        <v>-0.60606000000000004</v>
      </c>
      <c r="F124" s="41">
        <v>31460</v>
      </c>
      <c r="G124" s="13">
        <v>0.29869780000000001</v>
      </c>
      <c r="H124" s="3">
        <f t="shared" ref="H124" si="117">AVERAGE(G122:G124)</f>
        <v>0.36133470000000001</v>
      </c>
      <c r="I124" s="1">
        <f>STDEV(G122:G124)</f>
        <v>7.3870096755926873E-2</v>
      </c>
      <c r="K124" s="1">
        <f>AVERAGE(F122:F124)</f>
        <v>26706.666666666668</v>
      </c>
      <c r="L124" s="2">
        <f>AVERAGE(C122:C124)</f>
        <v>-0.61669943333333332</v>
      </c>
      <c r="M124" s="24">
        <f t="shared" ref="M124" si="118">AVERAGE(D122:D124)</f>
        <v>1.0017543333333332E-6</v>
      </c>
      <c r="O124" s="41">
        <f t="shared" si="50"/>
        <v>7.586939293878589E-3</v>
      </c>
      <c r="P124" s="3">
        <f t="shared" ref="P124" si="119">AVERAGE(O122:O124)</f>
        <v>9.1779197358394723E-3</v>
      </c>
      <c r="Q124" s="1">
        <f>STDEV(O122:O124)</f>
        <v>1.8763042102089627E-3</v>
      </c>
    </row>
    <row r="125" spans="1:17" x14ac:dyDescent="0.25">
      <c r="A125" s="57"/>
      <c r="B125" s="7" t="s">
        <v>13</v>
      </c>
      <c r="C125" s="12">
        <v>-0.66118500000000002</v>
      </c>
      <c r="D125" s="8">
        <v>1.1937610000000001E-6</v>
      </c>
      <c r="E125" s="13">
        <v>-0.66777799999999998</v>
      </c>
      <c r="F125" s="41">
        <v>21820</v>
      </c>
      <c r="G125" s="13">
        <v>0.43059190000000003</v>
      </c>
      <c r="H125" s="3"/>
      <c r="K125" s="1">
        <f>STDEV(F122:F124)</f>
        <v>5159.237669785467</v>
      </c>
      <c r="L125" s="1">
        <f>STDEV(C122:C124)</f>
        <v>1.6546156984125752E-2</v>
      </c>
      <c r="M125" s="24">
        <f>STDEV(D122:D124)</f>
        <v>2.0479541881859398E-7</v>
      </c>
      <c r="O125" s="41">
        <f t="shared" si="50"/>
        <v>1.093705613411227E-2</v>
      </c>
      <c r="P125" s="3"/>
    </row>
    <row r="126" spans="1:17" x14ac:dyDescent="0.25">
      <c r="A126" s="57"/>
      <c r="B126" s="7" t="s">
        <v>9</v>
      </c>
      <c r="C126" s="12">
        <v>-0.62931769999999998</v>
      </c>
      <c r="D126" s="8">
        <v>1.138923E-6</v>
      </c>
      <c r="E126" s="13">
        <v>-0.63697000000000004</v>
      </c>
      <c r="F126" s="41">
        <v>22880</v>
      </c>
      <c r="G126" s="13">
        <v>0.41081190000000001</v>
      </c>
      <c r="H126" s="3"/>
      <c r="O126" s="41">
        <f t="shared" si="50"/>
        <v>1.0434643129286259E-2</v>
      </c>
      <c r="P126" s="3"/>
    </row>
    <row r="127" spans="1:17" x14ac:dyDescent="0.25">
      <c r="A127" s="57"/>
      <c r="B127" s="7" t="s">
        <v>10</v>
      </c>
      <c r="C127" s="12">
        <v>-0.61063440000000002</v>
      </c>
      <c r="D127" s="8">
        <v>6.3756640000000003E-7</v>
      </c>
      <c r="E127" s="13">
        <v>-0.61894899999999997</v>
      </c>
      <c r="F127" s="41">
        <v>40860</v>
      </c>
      <c r="G127" s="13">
        <v>0.22997139999999999</v>
      </c>
      <c r="H127" s="3">
        <f t="shared" ref="H127" si="120">AVERAGE(G125:G127)</f>
        <v>0.35712506666666671</v>
      </c>
      <c r="I127" s="1">
        <f t="shared" ref="I127" si="121">STDEV(G125:G127)</f>
        <v>0.11056153630482599</v>
      </c>
      <c r="K127" s="1">
        <f t="shared" ref="K127" si="122">AVERAGE(F125:F127)</f>
        <v>28520</v>
      </c>
      <c r="L127" s="2">
        <f>AVERAGE(C125:C127)</f>
        <v>-0.63371236666666675</v>
      </c>
      <c r="M127" s="24">
        <f>AVERAGE(D125:D127)</f>
        <v>9.9008346666666682E-7</v>
      </c>
      <c r="O127" s="41">
        <f t="shared" si="50"/>
        <v>5.8412852425704853E-3</v>
      </c>
      <c r="P127" s="3">
        <f t="shared" ref="P127" si="123">AVERAGE(O125:O127)</f>
        <v>9.0709948353230058E-3</v>
      </c>
      <c r="Q127" s="1">
        <f t="shared" ref="Q127" si="124">STDEV(O125:O127)</f>
        <v>2.8082686386798556E-3</v>
      </c>
    </row>
    <row r="128" spans="1:17" x14ac:dyDescent="0.25">
      <c r="A128" s="57">
        <v>22</v>
      </c>
      <c r="B128" s="7" t="s">
        <v>8</v>
      </c>
      <c r="C128" s="12">
        <v>-0.61354140000000001</v>
      </c>
      <c r="D128" s="8">
        <v>8.96415E-7</v>
      </c>
      <c r="E128" s="13">
        <v>-0.62122599999999994</v>
      </c>
      <c r="F128" s="41">
        <v>29060</v>
      </c>
      <c r="G128" s="13">
        <v>0.32333869999999998</v>
      </c>
      <c r="K128" s="1">
        <f>STDEV(F125:F127)</f>
        <v>10699.887849879549</v>
      </c>
      <c r="L128" s="1">
        <f>STDEV(C125:C127)</f>
        <v>2.5560234964165207E-2</v>
      </c>
      <c r="M128" s="24">
        <f>STDEV(D125:D127)</f>
        <v>3.0651755786488538E-7</v>
      </c>
      <c r="O128" s="41">
        <f t="shared" si="50"/>
        <v>8.2128194056388104E-3</v>
      </c>
    </row>
    <row r="129" spans="1:17" x14ac:dyDescent="0.25">
      <c r="A129" s="57"/>
      <c r="B129" s="7" t="s">
        <v>11</v>
      </c>
      <c r="C129" s="12">
        <v>-0.62655519999999998</v>
      </c>
      <c r="D129" s="8">
        <v>1.2694620000000001E-6</v>
      </c>
      <c r="E129" s="13">
        <v>-0.63459200000000004</v>
      </c>
      <c r="F129" s="41">
        <v>20520</v>
      </c>
      <c r="G129" s="13">
        <v>0.4578972</v>
      </c>
      <c r="O129" s="41">
        <f t="shared" si="50"/>
        <v>1.1630612141224283E-2</v>
      </c>
    </row>
    <row r="130" spans="1:17" x14ac:dyDescent="0.25">
      <c r="A130" s="57"/>
      <c r="B130" s="7" t="s">
        <v>12</v>
      </c>
      <c r="C130" s="12">
        <v>-0.59354499999999999</v>
      </c>
      <c r="D130" s="8">
        <v>9.4242310000000001E-7</v>
      </c>
      <c r="E130" s="13">
        <v>-0.60120899999999999</v>
      </c>
      <c r="F130" s="41">
        <v>27640</v>
      </c>
      <c r="G130" s="13">
        <v>0.33993380000000001</v>
      </c>
      <c r="H130" s="3">
        <f>AVERAGE(G128:G130)</f>
        <v>0.37372323333333335</v>
      </c>
      <c r="I130" s="1">
        <f t="shared" ref="I130" si="125">STDEV(G128:G130)</f>
        <v>7.3367512117443995E-2</v>
      </c>
      <c r="K130" s="1">
        <f t="shared" ref="K130" si="126">AVERAGE(F128:F130)</f>
        <v>25740</v>
      </c>
      <c r="L130" s="2">
        <f>AVERAGE(C128:C130)</f>
        <v>-0.61121386666666666</v>
      </c>
      <c r="M130" s="24">
        <f t="shared" ref="M130" si="127">AVERAGE(D128:D130)</f>
        <v>1.0361000333333334E-6</v>
      </c>
      <c r="O130" s="41">
        <f t="shared" si="50"/>
        <v>8.6343357886715776E-3</v>
      </c>
      <c r="P130" s="3">
        <f>AVERAGE(O128:O130)</f>
        <v>9.4925891118448902E-3</v>
      </c>
      <c r="Q130" s="1">
        <f t="shared" ref="Q130" si="128">STDEV(O128:O130)</f>
        <v>1.8635385348601547E-3</v>
      </c>
    </row>
    <row r="131" spans="1:17" x14ac:dyDescent="0.25">
      <c r="A131" s="57"/>
      <c r="B131" s="7" t="s">
        <v>13</v>
      </c>
      <c r="C131" s="12">
        <v>-0.65417579999999997</v>
      </c>
      <c r="D131" s="8">
        <v>1.0556319999999999E-6</v>
      </c>
      <c r="E131" s="13">
        <v>-0.66083499999999995</v>
      </c>
      <c r="F131" s="41">
        <v>24680</v>
      </c>
      <c r="G131" s="13">
        <v>0.38076870000000002</v>
      </c>
      <c r="K131" s="1">
        <f>STDEV(F128:F130)</f>
        <v>4576.0681813102392</v>
      </c>
      <c r="L131" s="1">
        <f>STDEV(C128:C130)</f>
        <v>1.6627729387181319E-2</v>
      </c>
      <c r="M131" s="24">
        <f>STDEV(D128:D130)</f>
        <v>2.0340241377944205E-7</v>
      </c>
      <c r="O131" s="41">
        <f t="shared" ref="O131:O169" si="129">G131/39.37</f>
        <v>9.6715443230886468E-3</v>
      </c>
    </row>
    <row r="132" spans="1:17" x14ac:dyDescent="0.25">
      <c r="A132" s="57"/>
      <c r="B132" s="7" t="s">
        <v>9</v>
      </c>
      <c r="C132" s="12">
        <v>-0.6299361</v>
      </c>
      <c r="D132" s="8">
        <v>1.1555749999999999E-6</v>
      </c>
      <c r="E132" s="13">
        <v>-0.63728600000000002</v>
      </c>
      <c r="F132" s="41">
        <v>22550</v>
      </c>
      <c r="G132" s="13">
        <v>0.41681829999999997</v>
      </c>
      <c r="O132" s="41">
        <f t="shared" si="129"/>
        <v>1.0587205994411989E-2</v>
      </c>
    </row>
    <row r="133" spans="1:17" x14ac:dyDescent="0.25">
      <c r="A133" s="57"/>
      <c r="B133" s="7" t="s">
        <v>10</v>
      </c>
      <c r="C133" s="12">
        <v>-0.60575140000000005</v>
      </c>
      <c r="D133" s="8">
        <v>6.0037710000000005E-7</v>
      </c>
      <c r="E133" s="13">
        <v>-0.61444200000000004</v>
      </c>
      <c r="F133" s="41">
        <v>43390</v>
      </c>
      <c r="G133" s="13">
        <v>0.21655720000000001</v>
      </c>
      <c r="H133" s="3">
        <f>AVERAGE(G131:G133)</f>
        <v>0.3380480666666667</v>
      </c>
      <c r="I133" s="1">
        <f t="shared" ref="I133" si="130">STDEV(G131:G133)</f>
        <v>0.10674697385688889</v>
      </c>
      <c r="K133" s="1">
        <f t="shared" ref="K133" si="131">AVERAGE(F131:F133)</f>
        <v>30206.666666666668</v>
      </c>
      <c r="L133" s="2">
        <f>AVERAGE(C131:C133)</f>
        <v>-0.62995443333333334</v>
      </c>
      <c r="M133" s="24">
        <f>AVERAGE(D131:D133)</f>
        <v>9.3719470000000005E-7</v>
      </c>
      <c r="O133" s="41">
        <f t="shared" si="129"/>
        <v>5.5005638811277627E-3</v>
      </c>
      <c r="P133" s="3">
        <f>AVERAGE(O131:O133)</f>
        <v>8.5864380662094651E-3</v>
      </c>
      <c r="Q133" s="1">
        <f t="shared" ref="Q133" si="132">STDEV(O131:O133)</f>
        <v>2.7113785587220968E-3</v>
      </c>
    </row>
    <row r="134" spans="1:17" x14ac:dyDescent="0.25">
      <c r="A134" s="57">
        <v>23</v>
      </c>
      <c r="B134" s="7" t="s">
        <v>8</v>
      </c>
      <c r="C134" s="12">
        <v>-0.60675809999999997</v>
      </c>
      <c r="D134" s="8">
        <v>7.7768270000000001E-7</v>
      </c>
      <c r="E134" s="13">
        <v>-0.61575100000000005</v>
      </c>
      <c r="F134" s="41">
        <v>33500</v>
      </c>
      <c r="G134" s="13">
        <v>0.28051169999999997</v>
      </c>
      <c r="H134" s="3"/>
      <c r="K134" s="1">
        <f>STDEV(F131:F133)</f>
        <v>11466.666182170529</v>
      </c>
      <c r="L134" s="1">
        <f>STDEV(C131:C133)</f>
        <v>2.4212205205708371E-2</v>
      </c>
      <c r="M134" s="24">
        <f>STDEV(D131:D133)</f>
        <v>2.9594209326246572E-7</v>
      </c>
      <c r="O134" s="41">
        <f t="shared" si="129"/>
        <v>7.1250114300228599E-3</v>
      </c>
      <c r="P134" s="3"/>
    </row>
    <row r="135" spans="1:17" x14ac:dyDescent="0.25">
      <c r="A135" s="57"/>
      <c r="B135" s="7" t="s">
        <v>11</v>
      </c>
      <c r="C135" s="12">
        <v>-0.61919740000000001</v>
      </c>
      <c r="D135" s="8">
        <v>9.5147000000000004E-7</v>
      </c>
      <c r="E135" s="13">
        <v>-0.62754600000000005</v>
      </c>
      <c r="F135" s="41">
        <v>27380</v>
      </c>
      <c r="G135" s="13">
        <v>0.34319709999999998</v>
      </c>
      <c r="H135" s="3"/>
      <c r="O135" s="41">
        <f t="shared" si="129"/>
        <v>8.7172237744475491E-3</v>
      </c>
      <c r="P135" s="3"/>
    </row>
    <row r="136" spans="1:17" x14ac:dyDescent="0.25">
      <c r="A136" s="57"/>
      <c r="B136" s="7" t="s">
        <v>12</v>
      </c>
      <c r="C136" s="12">
        <v>-0.58704400000000001</v>
      </c>
      <c r="D136" s="8">
        <v>9.1732039999999998E-7</v>
      </c>
      <c r="E136" s="13">
        <v>-0.59503200000000001</v>
      </c>
      <c r="F136" s="41">
        <v>28400</v>
      </c>
      <c r="G136" s="13">
        <v>0.33087929999999999</v>
      </c>
      <c r="H136" s="3">
        <f>AVERAGE(G134:G136)</f>
        <v>0.31819603333333329</v>
      </c>
      <c r="I136" s="1">
        <f>STDEV(G134:G136)</f>
        <v>3.3211651318375203E-2</v>
      </c>
      <c r="K136" s="1">
        <f t="shared" ref="K136" si="133">AVERAGE(F134:F136)</f>
        <v>29760</v>
      </c>
      <c r="L136" s="2">
        <f>AVERAGE(C134:C136)</f>
        <v>-0.6043331666666667</v>
      </c>
      <c r="M136" s="24">
        <f t="shared" ref="M136" si="134">AVERAGE(D134:D136)</f>
        <v>8.8215770000000008E-7</v>
      </c>
      <c r="O136" s="41">
        <f t="shared" si="129"/>
        <v>8.4043510287020572E-3</v>
      </c>
      <c r="P136" s="3">
        <f>AVERAGE(O134:O136)</f>
        <v>8.0821954110574887E-3</v>
      </c>
      <c r="Q136" s="1">
        <f>STDEV(O134:O136)</f>
        <v>8.4357763064199162E-4</v>
      </c>
    </row>
    <row r="137" spans="1:17" x14ac:dyDescent="0.25">
      <c r="A137" s="57"/>
      <c r="B137" s="7" t="s">
        <v>13</v>
      </c>
      <c r="C137" s="12">
        <v>-0.63540319999999995</v>
      </c>
      <c r="D137" s="8">
        <v>8.749146E-7</v>
      </c>
      <c r="E137" s="13">
        <v>-0.64335799999999999</v>
      </c>
      <c r="F137" s="41">
        <v>29780</v>
      </c>
      <c r="G137" s="13">
        <v>0.31558340000000001</v>
      </c>
      <c r="H137" s="3"/>
      <c r="K137" s="1">
        <f>STDEV(F134:F136)</f>
        <v>3278.8412587376047</v>
      </c>
      <c r="L137" s="1">
        <f>STDEV(C134:C136)</f>
        <v>1.6213281874541415E-2</v>
      </c>
      <c r="M137" s="24">
        <f>STDEV(D134:D136)</f>
        <v>9.2075067275511668E-8</v>
      </c>
      <c r="O137" s="41">
        <f t="shared" si="129"/>
        <v>8.0158343916687837E-3</v>
      </c>
      <c r="P137" s="3"/>
    </row>
    <row r="138" spans="1:17" x14ac:dyDescent="0.25">
      <c r="A138" s="57"/>
      <c r="B138" s="7" t="s">
        <v>9</v>
      </c>
      <c r="C138" s="12">
        <v>-0.66085919999999998</v>
      </c>
      <c r="D138" s="8">
        <v>1.498396E-6</v>
      </c>
      <c r="E138" s="13">
        <v>-0.66713699999999998</v>
      </c>
      <c r="F138" s="41">
        <v>17390</v>
      </c>
      <c r="G138" s="13">
        <v>0.54047420000000002</v>
      </c>
      <c r="H138" s="3"/>
      <c r="O138" s="41">
        <f t="shared" si="129"/>
        <v>1.3728072136144274E-2</v>
      </c>
      <c r="P138" s="3"/>
    </row>
    <row r="139" spans="1:17" x14ac:dyDescent="0.25">
      <c r="A139" s="57"/>
      <c r="B139" s="7" t="s">
        <v>10</v>
      </c>
      <c r="C139" s="12">
        <v>-0.60371969999999997</v>
      </c>
      <c r="D139" s="8">
        <v>6.0812519999999999E-7</v>
      </c>
      <c r="E139" s="13">
        <v>-0.61239399999999999</v>
      </c>
      <c r="F139" s="41">
        <v>42840</v>
      </c>
      <c r="G139" s="13">
        <v>0.21935189999999999</v>
      </c>
      <c r="H139" s="3">
        <f t="shared" ref="H139" si="135">AVERAGE(G137:G139)</f>
        <v>0.35846983333333332</v>
      </c>
      <c r="I139" s="1">
        <f t="shared" ref="I139" si="136">STDEV(G137:G139)</f>
        <v>0.16480084196497105</v>
      </c>
      <c r="K139" s="1">
        <f t="shared" ref="K139" si="137">AVERAGE(F137:F139)</f>
        <v>30003.333333333332</v>
      </c>
      <c r="L139" s="2">
        <f>AVERAGE(C137:C139)</f>
        <v>-0.63332736666666667</v>
      </c>
      <c r="M139" s="24">
        <f>AVERAGE(D137:D139)</f>
        <v>9.9381193333333341E-7</v>
      </c>
      <c r="O139" s="41">
        <f t="shared" si="129"/>
        <v>5.5715494030988064E-3</v>
      </c>
      <c r="P139" s="3">
        <f t="shared" ref="P139" si="138">AVERAGE(O137:O139)</f>
        <v>9.1051519769706213E-3</v>
      </c>
      <c r="Q139" s="1">
        <f t="shared" ref="Q139" si="139">STDEV(O137:O139)</f>
        <v>4.1859497578097798E-3</v>
      </c>
    </row>
    <row r="140" spans="1:17" x14ac:dyDescent="0.25">
      <c r="A140" s="57">
        <v>24</v>
      </c>
      <c r="B140" s="7" t="s">
        <v>8</v>
      </c>
      <c r="C140" s="12">
        <v>-0.60045769999999998</v>
      </c>
      <c r="D140" s="8">
        <v>7.7153630000000001E-7</v>
      </c>
      <c r="E140" s="13">
        <v>-0.60844600000000004</v>
      </c>
      <c r="F140" s="41">
        <v>33770</v>
      </c>
      <c r="G140" s="13">
        <v>0.27829470000000001</v>
      </c>
      <c r="H140" s="3"/>
      <c r="K140" s="1">
        <f>STDEV(F137:F139)</f>
        <v>12726.469790689533</v>
      </c>
      <c r="L140" s="1">
        <f>STDEV(C137:C139)</f>
        <v>2.8626254174853781E-2</v>
      </c>
      <c r="M140" s="24">
        <f>STDEV(D137:D139)</f>
        <v>4.5688943546386947E-7</v>
      </c>
      <c r="O140" s="41">
        <f t="shared" si="129"/>
        <v>7.0686995173990354E-3</v>
      </c>
      <c r="P140" s="3"/>
    </row>
    <row r="141" spans="1:17" x14ac:dyDescent="0.25">
      <c r="A141" s="57"/>
      <c r="B141" s="7" t="s">
        <v>11</v>
      </c>
      <c r="C141" s="12">
        <v>-0.61885829999999997</v>
      </c>
      <c r="D141" s="8">
        <v>1.120597E-6</v>
      </c>
      <c r="E141" s="13">
        <v>-0.62552399999999997</v>
      </c>
      <c r="F141" s="41">
        <v>23250</v>
      </c>
      <c r="G141" s="13">
        <v>0.4042017</v>
      </c>
      <c r="H141" s="3"/>
      <c r="O141" s="41">
        <f t="shared" si="129"/>
        <v>1.0266743713487427E-2</v>
      </c>
      <c r="P141" s="3"/>
    </row>
    <row r="142" spans="1:17" x14ac:dyDescent="0.25">
      <c r="A142" s="57"/>
      <c r="B142" s="7" t="s">
        <v>12</v>
      </c>
      <c r="C142" s="12">
        <v>-0.58205989999999996</v>
      </c>
      <c r="D142" s="8">
        <v>8.022997E-7</v>
      </c>
      <c r="E142" s="13">
        <v>-0.589009</v>
      </c>
      <c r="F142" s="41">
        <v>32470</v>
      </c>
      <c r="G142" s="13">
        <v>0.28939100000000001</v>
      </c>
      <c r="H142" s="3">
        <f t="shared" ref="H142" si="140">AVERAGE(G140:G142)</f>
        <v>0.32396246666666667</v>
      </c>
      <c r="I142" s="1">
        <f>STDEV(G140:G142)</f>
        <v>6.971034996945101E-2</v>
      </c>
      <c r="K142" s="1">
        <f t="shared" ref="K142" si="141">AVERAGE(F140:F142)</f>
        <v>29830</v>
      </c>
      <c r="L142" s="2">
        <f>AVERAGE(C140:C142)</f>
        <v>-0.60045863333333338</v>
      </c>
      <c r="M142" s="24">
        <f t="shared" ref="M142" si="142">AVERAGE(D140:D142)</f>
        <v>8.9814433333333342E-7</v>
      </c>
      <c r="O142" s="41">
        <f t="shared" si="129"/>
        <v>7.3505461010922027E-3</v>
      </c>
      <c r="P142" s="3">
        <f t="shared" ref="P142" si="143">AVERAGE(O140:O142)</f>
        <v>8.2286631106595551E-3</v>
      </c>
      <c r="Q142" s="1">
        <f>STDEV(O140:O142)</f>
        <v>1.7706464305169154E-3</v>
      </c>
    </row>
    <row r="143" spans="1:17" x14ac:dyDescent="0.25">
      <c r="A143" s="57"/>
      <c r="B143" s="7" t="s">
        <v>13</v>
      </c>
      <c r="C143" s="12">
        <v>-0.62016300000000002</v>
      </c>
      <c r="D143" s="8">
        <v>7.4024639999999999E-7</v>
      </c>
      <c r="E143" s="13">
        <v>-0.62853000000000003</v>
      </c>
      <c r="F143" s="41">
        <v>35200</v>
      </c>
      <c r="G143" s="13">
        <v>0.26700829999999998</v>
      </c>
      <c r="H143" s="3"/>
      <c r="K143" s="1">
        <f>STDEV(F140:F142)</f>
        <v>5735.3988527390138</v>
      </c>
      <c r="L143" s="1">
        <f>STDEV(C140:C142)</f>
        <v>1.83992000177544E-2</v>
      </c>
      <c r="M143" s="24">
        <f>STDEV(D140:D142)</f>
        <v>1.9326274440570107E-7</v>
      </c>
      <c r="O143" s="41">
        <f t="shared" si="129"/>
        <v>6.7820243840487678E-3</v>
      </c>
      <c r="P143" s="3"/>
    </row>
    <row r="144" spans="1:17" x14ac:dyDescent="0.25">
      <c r="A144" s="57"/>
      <c r="B144" s="7" t="s">
        <v>9</v>
      </c>
      <c r="C144" s="12">
        <v>-0.64690910000000001</v>
      </c>
      <c r="D144" s="8">
        <v>1.248271E-6</v>
      </c>
      <c r="E144" s="13">
        <v>-0.65388100000000005</v>
      </c>
      <c r="F144" s="41">
        <v>20870</v>
      </c>
      <c r="G144" s="13">
        <v>0.45025389999999998</v>
      </c>
      <c r="H144" s="3"/>
      <c r="O144" s="41">
        <f t="shared" si="129"/>
        <v>1.1436471932943866E-2</v>
      </c>
      <c r="P144" s="3"/>
    </row>
    <row r="145" spans="1:17" x14ac:dyDescent="0.25">
      <c r="A145" s="57"/>
      <c r="B145" s="7" t="s">
        <v>10</v>
      </c>
      <c r="C145" s="12">
        <v>-0.59738179999999996</v>
      </c>
      <c r="D145" s="8">
        <v>5.6949639999999997E-7</v>
      </c>
      <c r="E145" s="13">
        <v>-0.60603099999999999</v>
      </c>
      <c r="F145" s="41">
        <v>45750</v>
      </c>
      <c r="G145" s="13">
        <v>0.2054185</v>
      </c>
      <c r="H145" s="3">
        <f t="shared" ref="H145" si="144">AVERAGE(G143:G145)</f>
        <v>0.30756023333333332</v>
      </c>
      <c r="I145" s="1">
        <f t="shared" ref="I145" si="145">STDEV(G143:G145)</f>
        <v>0.12735555640054866</v>
      </c>
      <c r="K145" s="1">
        <f t="shared" ref="K145" si="146">AVERAGE(F143:F145)</f>
        <v>33940</v>
      </c>
      <c r="L145" s="2">
        <f>AVERAGE(C143:C145)</f>
        <v>-0.62148463333333337</v>
      </c>
      <c r="M145" s="24">
        <f>AVERAGE(D143:D145)</f>
        <v>8.5267126666666666E-7</v>
      </c>
      <c r="O145" s="41">
        <f t="shared" si="129"/>
        <v>5.2176403352806712E-3</v>
      </c>
      <c r="P145" s="3">
        <f t="shared" ref="P145" si="147">AVERAGE(O143:O145)</f>
        <v>7.8120455507577685E-3</v>
      </c>
      <c r="Q145" s="1">
        <f t="shared" ref="Q145" si="148">STDEV(O143:O145)</f>
        <v>3.2348376022491416E-3</v>
      </c>
    </row>
    <row r="146" spans="1:17" x14ac:dyDescent="0.25">
      <c r="A146" s="57">
        <v>25</v>
      </c>
      <c r="B146" s="7" t="s">
        <v>8</v>
      </c>
      <c r="C146" s="12">
        <v>-0.59704599999999997</v>
      </c>
      <c r="D146" s="8">
        <v>9.0290650000000004E-7</v>
      </c>
      <c r="E146" s="13">
        <v>-0.60433400000000004</v>
      </c>
      <c r="F146" s="41">
        <v>28850</v>
      </c>
      <c r="G146" s="13">
        <v>0.32568009999999997</v>
      </c>
      <c r="K146" s="1">
        <f>STDEV(F143:F145)</f>
        <v>12487.766013182661</v>
      </c>
      <c r="L146" s="1">
        <f>STDEV(C143:C145)</f>
        <v>2.4790086674381245E-2</v>
      </c>
      <c r="M146" s="24">
        <f>STDEV(D143:D145)</f>
        <v>3.5307683637567239E-7</v>
      </c>
      <c r="O146" s="41">
        <f t="shared" si="129"/>
        <v>8.2722910845821687E-3</v>
      </c>
    </row>
    <row r="147" spans="1:17" x14ac:dyDescent="0.25">
      <c r="A147" s="57"/>
      <c r="B147" s="7" t="s">
        <v>11</v>
      </c>
      <c r="C147" s="12">
        <v>-0.61102970000000001</v>
      </c>
      <c r="D147" s="8">
        <v>1.164538E-6</v>
      </c>
      <c r="E147" s="13">
        <v>-0.61934699999999998</v>
      </c>
      <c r="F147" s="41">
        <v>22370</v>
      </c>
      <c r="G147" s="13">
        <v>0.42005110000000001</v>
      </c>
      <c r="O147" s="41">
        <f t="shared" si="129"/>
        <v>1.0669319278638558E-2</v>
      </c>
    </row>
    <row r="148" spans="1:17" x14ac:dyDescent="0.25">
      <c r="A148" s="57"/>
      <c r="B148" s="7" t="s">
        <v>12</v>
      </c>
      <c r="C148" s="12">
        <v>-0.57881510000000003</v>
      </c>
      <c r="D148" s="8">
        <v>7.6754310000000002E-7</v>
      </c>
      <c r="E148" s="13">
        <v>-0.58584199999999997</v>
      </c>
      <c r="F148" s="41">
        <v>33940</v>
      </c>
      <c r="G148" s="13">
        <v>0.2768543</v>
      </c>
      <c r="H148" s="3">
        <f>AVERAGE(G146:G148)</f>
        <v>0.34086183333333331</v>
      </c>
      <c r="I148" s="1">
        <f t="shared" ref="I148" si="149">STDEV(G146:G148)</f>
        <v>7.279556753548487E-2</v>
      </c>
      <c r="K148" s="1">
        <f>AVERAGE(F146:F148)</f>
        <v>28386.666666666668</v>
      </c>
      <c r="L148" s="2">
        <f>AVERAGE(C146:C148)</f>
        <v>-0.59563026666666674</v>
      </c>
      <c r="M148" s="24">
        <f t="shared" ref="M148" si="150">AVERAGE(D146:D148)</f>
        <v>9.4499586666666659E-7</v>
      </c>
      <c r="O148" s="41">
        <f t="shared" si="129"/>
        <v>7.0321132842265689E-3</v>
      </c>
      <c r="P148" s="3">
        <f>AVERAGE(O146:O148)</f>
        <v>8.657907882482432E-3</v>
      </c>
      <c r="Q148" s="1">
        <f t="shared" ref="Q148" si="151">STDEV(O146:O148)</f>
        <v>1.8490111134235421E-3</v>
      </c>
    </row>
    <row r="149" spans="1:17" x14ac:dyDescent="0.25">
      <c r="A149" s="57"/>
      <c r="B149" s="7" t="s">
        <v>13</v>
      </c>
      <c r="C149" s="12">
        <v>-0.61612160000000005</v>
      </c>
      <c r="D149" s="8">
        <v>7.172634E-7</v>
      </c>
      <c r="E149" s="13">
        <v>-0.624112</v>
      </c>
      <c r="F149" s="41">
        <v>36320</v>
      </c>
      <c r="G149" s="13">
        <v>0.25871830000000001</v>
      </c>
      <c r="K149" s="1">
        <f>STDEV(F146:F148)</f>
        <v>5798.8993208481606</v>
      </c>
      <c r="L149" s="1">
        <f>STDEV(C146:C148)</f>
        <v>1.615389547271286E-2</v>
      </c>
      <c r="M149" s="24">
        <f>STDEV(D146:D148)</f>
        <v>2.0181643576850556E-7</v>
      </c>
      <c r="O149" s="41">
        <f t="shared" si="129"/>
        <v>6.5714579629159268E-3</v>
      </c>
    </row>
    <row r="150" spans="1:17" x14ac:dyDescent="0.25">
      <c r="A150" s="57"/>
      <c r="B150" s="7" t="s">
        <v>9</v>
      </c>
      <c r="C150" s="12">
        <v>-0.61605220000000005</v>
      </c>
      <c r="D150" s="8">
        <v>9.4910429999999998E-7</v>
      </c>
      <c r="E150" s="13">
        <v>-0.62337100000000001</v>
      </c>
      <c r="F150" s="41">
        <v>27450</v>
      </c>
      <c r="G150" s="13">
        <v>0.34234369999999997</v>
      </c>
      <c r="O150" s="41">
        <f t="shared" si="129"/>
        <v>8.6955473710947414E-3</v>
      </c>
    </row>
    <row r="151" spans="1:17" x14ac:dyDescent="0.25">
      <c r="A151" s="57"/>
      <c r="B151" s="7" t="s">
        <v>10</v>
      </c>
      <c r="C151" s="12">
        <v>-0.59362749999999997</v>
      </c>
      <c r="D151" s="8">
        <v>5.6613210000000005E-7</v>
      </c>
      <c r="E151" s="13">
        <v>-0.60226100000000005</v>
      </c>
      <c r="F151" s="41">
        <v>46020</v>
      </c>
      <c r="G151" s="13">
        <v>0.204205</v>
      </c>
      <c r="H151" s="3">
        <f>AVERAGE(G149:G151)</f>
        <v>0.26842233333333332</v>
      </c>
      <c r="I151" s="1">
        <f t="shared" ref="I151" si="152">STDEV(G149:G151)</f>
        <v>6.9578741772349739E-2</v>
      </c>
      <c r="K151" s="1">
        <f t="shared" ref="K151" si="153">AVERAGE(F149:F151)</f>
        <v>36596.666666666664</v>
      </c>
      <c r="L151" s="2">
        <f>AVERAGE(C149:C151)</f>
        <v>-0.60860043333333336</v>
      </c>
      <c r="M151" s="24">
        <f>AVERAGE(D149:D151)</f>
        <v>7.4416659999999997E-7</v>
      </c>
      <c r="O151" s="41">
        <f t="shared" si="129"/>
        <v>5.186817373634748E-3</v>
      </c>
      <c r="P151" s="3">
        <f>AVERAGE(O149:O151)</f>
        <v>6.8179409025484724E-3</v>
      </c>
      <c r="Q151" s="1">
        <f t="shared" ref="Q151" si="154">STDEV(O149:O151)</f>
        <v>1.7673035756248351E-3</v>
      </c>
    </row>
    <row r="152" spans="1:17" x14ac:dyDescent="0.25">
      <c r="A152" s="57">
        <v>26</v>
      </c>
      <c r="B152" s="7" t="s">
        <v>8</v>
      </c>
      <c r="C152" s="12">
        <v>-0.59609190000000001</v>
      </c>
      <c r="D152" s="8">
        <v>6.3473170000000005E-7</v>
      </c>
      <c r="E152" s="13">
        <v>-0.60473299999999997</v>
      </c>
      <c r="F152" s="41">
        <v>41050</v>
      </c>
      <c r="G152" s="13">
        <v>0.22894900000000001</v>
      </c>
      <c r="H152" s="3"/>
      <c r="K152" s="1">
        <f>STDEV(F149:F151)</f>
        <v>9288.0909412716919</v>
      </c>
      <c r="L152" s="1">
        <f>STDEV(C149:C151)</f>
        <v>1.2966987064979067E-2</v>
      </c>
      <c r="M152" s="24">
        <f>STDEV(D149:D151)</f>
        <v>1.928983232713286E-7</v>
      </c>
      <c r="O152" s="41">
        <f t="shared" si="129"/>
        <v>5.815316230632462E-3</v>
      </c>
      <c r="P152" s="3"/>
    </row>
    <row r="153" spans="1:17" x14ac:dyDescent="0.25">
      <c r="A153" s="57"/>
      <c r="B153" s="7" t="s">
        <v>11</v>
      </c>
      <c r="C153" s="12">
        <v>-0.61570860000000005</v>
      </c>
      <c r="D153" s="8">
        <v>9.2428609999999996E-7</v>
      </c>
      <c r="E153" s="13">
        <v>-0.62442799999999998</v>
      </c>
      <c r="F153" s="41">
        <v>28190</v>
      </c>
      <c r="G153" s="13">
        <v>0.33339180000000002</v>
      </c>
      <c r="H153" s="3"/>
      <c r="O153" s="41">
        <f t="shared" si="129"/>
        <v>8.4681686563373142E-3</v>
      </c>
      <c r="P153" s="3"/>
    </row>
    <row r="154" spans="1:17" x14ac:dyDescent="0.25">
      <c r="A154" s="57"/>
      <c r="B154" s="7" t="s">
        <v>12</v>
      </c>
      <c r="C154" s="12">
        <v>-0.57570160000000004</v>
      </c>
      <c r="D154" s="8">
        <v>9.6530740000000005E-7</v>
      </c>
      <c r="E154" s="13">
        <v>-0.58271399999999995</v>
      </c>
      <c r="F154" s="41">
        <v>26990</v>
      </c>
      <c r="G154" s="13">
        <v>0.34818830000000001</v>
      </c>
      <c r="H154" s="3">
        <f>AVERAGE(G152:G154)</f>
        <v>0.30350970000000005</v>
      </c>
      <c r="I154" s="1">
        <f>STDEV(G152:G154)</f>
        <v>6.4993904263630511E-2</v>
      </c>
      <c r="K154" s="1">
        <f t="shared" ref="K154" si="155">AVERAGE(F152:F154)</f>
        <v>32076.666666666668</v>
      </c>
      <c r="L154" s="2">
        <f>AVERAGE(C152:C154)</f>
        <v>-0.5958340333333334</v>
      </c>
      <c r="M154" s="24">
        <f t="shared" ref="M154" si="156">AVERAGE(D152:D154)</f>
        <v>8.4144173333333339E-7</v>
      </c>
      <c r="O154" s="41">
        <f t="shared" si="129"/>
        <v>8.8440005080010174E-3</v>
      </c>
      <c r="P154" s="3">
        <f>AVERAGE(O152:O154)</f>
        <v>7.7091617983235982E-3</v>
      </c>
      <c r="Q154" s="1">
        <f>STDEV(O152:O154)</f>
        <v>1.6508484699931615E-3</v>
      </c>
    </row>
    <row r="155" spans="1:17" x14ac:dyDescent="0.25">
      <c r="A155" s="57"/>
      <c r="B155" s="7" t="s">
        <v>13</v>
      </c>
      <c r="C155" s="12">
        <v>-0.61379280000000003</v>
      </c>
      <c r="D155" s="8">
        <v>6.5944420000000002E-7</v>
      </c>
      <c r="E155" s="13">
        <v>-0.62213600000000002</v>
      </c>
      <c r="F155" s="41">
        <v>39510</v>
      </c>
      <c r="G155" s="13">
        <v>0.23786280000000001</v>
      </c>
      <c r="H155" s="3"/>
      <c r="K155" s="1">
        <f>STDEV(F152:F154)</f>
        <v>7794.2628473341374</v>
      </c>
      <c r="L155" s="1">
        <f>STDEV(C152:C154)</f>
        <v>2.0004746528345056E-2</v>
      </c>
      <c r="M155" s="24">
        <f>STDEV(D152:D154)</f>
        <v>1.8018730580682794E-7</v>
      </c>
      <c r="O155" s="41">
        <f t="shared" si="129"/>
        <v>6.041727203454408E-3</v>
      </c>
      <c r="P155" s="3"/>
    </row>
    <row r="156" spans="1:17" x14ac:dyDescent="0.25">
      <c r="A156" s="57"/>
      <c r="B156" s="7" t="s">
        <v>9</v>
      </c>
      <c r="C156" s="12">
        <v>-0.6144906</v>
      </c>
      <c r="D156" s="8">
        <v>9.4130089999999997E-7</v>
      </c>
      <c r="E156" s="13">
        <v>-0.62216199999999999</v>
      </c>
      <c r="F156" s="41">
        <v>27680</v>
      </c>
      <c r="G156" s="13">
        <v>0.33952900000000003</v>
      </c>
      <c r="H156" s="3"/>
      <c r="O156" s="41">
        <f t="shared" si="129"/>
        <v>8.6240538481076982E-3</v>
      </c>
      <c r="P156" s="3"/>
    </row>
    <row r="157" spans="1:17" x14ac:dyDescent="0.25">
      <c r="A157" s="57"/>
      <c r="B157" s="7" t="s">
        <v>10</v>
      </c>
      <c r="C157" s="12">
        <v>-0.59079110000000001</v>
      </c>
      <c r="D157" s="8">
        <v>5.6132770000000003E-7</v>
      </c>
      <c r="E157" s="13">
        <v>-0.59944299999999995</v>
      </c>
      <c r="F157" s="41">
        <v>46410</v>
      </c>
      <c r="G157" s="13">
        <v>0.20247200000000001</v>
      </c>
      <c r="H157" s="3">
        <f t="shared" ref="H157" si="157">AVERAGE(G155:G157)</f>
        <v>0.25995459999999998</v>
      </c>
      <c r="I157" s="1">
        <f t="shared" ref="I157" si="158">STDEV(G155:G157)</f>
        <v>7.1149076119651891E-2</v>
      </c>
      <c r="K157" s="1">
        <f t="shared" ref="K157" si="159">AVERAGE(F155:F157)</f>
        <v>37866.666666666664</v>
      </c>
      <c r="L157" s="2">
        <f>AVERAGE(C155:C157)</f>
        <v>-0.60635816666666675</v>
      </c>
      <c r="M157" s="24">
        <f>AVERAGE(D155:D157)</f>
        <v>7.2069093333333338E-7</v>
      </c>
      <c r="O157" s="41">
        <f t="shared" si="129"/>
        <v>5.1427990855981718E-3</v>
      </c>
      <c r="P157" s="3">
        <f t="shared" ref="P157" si="160">AVERAGE(O155:O157)</f>
        <v>6.602860045720093E-3</v>
      </c>
      <c r="Q157" s="1">
        <f t="shared" ref="Q157" si="161">STDEV(O155:O157)</f>
        <v>1.8071901478194511E-3</v>
      </c>
    </row>
    <row r="158" spans="1:17" x14ac:dyDescent="0.25">
      <c r="A158" s="57">
        <v>27</v>
      </c>
      <c r="B158" s="7" t="s">
        <v>8</v>
      </c>
      <c r="C158" s="12">
        <v>-0.59984709999999997</v>
      </c>
      <c r="D158" s="8">
        <v>7.4837310000000005E-7</v>
      </c>
      <c r="E158" s="13">
        <v>-0.60852600000000001</v>
      </c>
      <c r="F158" s="41">
        <v>34810</v>
      </c>
      <c r="G158" s="13">
        <v>0.2699396</v>
      </c>
      <c r="H158" s="3"/>
      <c r="K158" s="1">
        <f>STDEV(F155:F157)</f>
        <v>9472.5199040874813</v>
      </c>
      <c r="L158" s="1">
        <f>STDEV(C155:C157)</f>
        <v>1.3485989198547257E-2</v>
      </c>
      <c r="M158" s="24">
        <f>STDEV(D155:D157)</f>
        <v>1.9725181859127008E-7</v>
      </c>
      <c r="O158" s="41">
        <f t="shared" si="129"/>
        <v>6.856479552959106E-3</v>
      </c>
      <c r="P158" s="3"/>
    </row>
    <row r="159" spans="1:17" x14ac:dyDescent="0.25">
      <c r="A159" s="57"/>
      <c r="B159" s="7" t="s">
        <v>11</v>
      </c>
      <c r="C159" s="12">
        <v>-0.61690160000000005</v>
      </c>
      <c r="D159" s="8">
        <v>1.049773E-6</v>
      </c>
      <c r="E159" s="13">
        <v>-0.62354699999999996</v>
      </c>
      <c r="F159" s="41">
        <v>24820</v>
      </c>
      <c r="G159" s="13">
        <v>0.37865510000000002</v>
      </c>
      <c r="H159" s="3"/>
      <c r="O159" s="41">
        <f t="shared" si="129"/>
        <v>9.6178587757175527E-3</v>
      </c>
      <c r="P159" s="3"/>
    </row>
    <row r="160" spans="1:17" x14ac:dyDescent="0.25">
      <c r="A160" s="57"/>
      <c r="B160" s="7" t="s">
        <v>12</v>
      </c>
      <c r="C160" s="12">
        <v>-0.57505819999999996</v>
      </c>
      <c r="D160" s="8">
        <v>7.951476E-7</v>
      </c>
      <c r="E160" s="13">
        <v>-0.58305600000000002</v>
      </c>
      <c r="F160" s="41">
        <v>32760</v>
      </c>
      <c r="G160" s="13">
        <v>0.28681129999999999</v>
      </c>
      <c r="H160" s="3">
        <f t="shared" ref="H160" si="162">AVERAGE(G158:G160)</f>
        <v>0.31180200000000002</v>
      </c>
      <c r="I160" s="1">
        <f>STDEV(G158:G160)</f>
        <v>5.8507831099178294E-2</v>
      </c>
      <c r="K160" s="1">
        <f t="shared" ref="K160" si="163">AVERAGE(F158:F160)</f>
        <v>30796.666666666668</v>
      </c>
      <c r="L160" s="2">
        <f>AVERAGE(C158:C160)</f>
        <v>-0.59726896666666673</v>
      </c>
      <c r="M160" s="24">
        <f t="shared" ref="M160" si="164">AVERAGE(D158:D160)</f>
        <v>8.6443123333333345E-7</v>
      </c>
      <c r="O160" s="41">
        <f t="shared" si="129"/>
        <v>7.2850215900431801E-3</v>
      </c>
      <c r="P160" s="3">
        <f t="shared" ref="P160" si="165">AVERAGE(O158:O160)</f>
        <v>7.9197866395732796E-3</v>
      </c>
      <c r="Q160" s="1">
        <f>STDEV(O158:O160)</f>
        <v>1.4861018821228989E-3</v>
      </c>
    </row>
    <row r="161" spans="1:17" x14ac:dyDescent="0.25">
      <c r="A161" s="57"/>
      <c r="B161" s="7" t="s">
        <v>13</v>
      </c>
      <c r="C161" s="12">
        <v>-0.61054249999999999</v>
      </c>
      <c r="D161" s="8">
        <v>7.2670720000000003E-7</v>
      </c>
      <c r="E161" s="13">
        <v>-0.61888399999999999</v>
      </c>
      <c r="F161" s="41">
        <v>35850</v>
      </c>
      <c r="G161" s="13">
        <v>0.26212469999999999</v>
      </c>
      <c r="H161" s="3"/>
      <c r="K161" s="1">
        <f>STDEV(F158:F160)</f>
        <v>5276.4603033978428</v>
      </c>
      <c r="L161" s="1">
        <f>STDEV(C158:C160)</f>
        <v>2.1040499269345654E-2</v>
      </c>
      <c r="M161" s="24">
        <f>STDEV(D158:D160)</f>
        <v>1.6220555266668071E-7</v>
      </c>
      <c r="O161" s="41">
        <f t="shared" si="129"/>
        <v>6.6579806959613918E-3</v>
      </c>
      <c r="P161" s="3"/>
    </row>
    <row r="162" spans="1:17" x14ac:dyDescent="0.25">
      <c r="A162" s="57"/>
      <c r="B162" s="7" t="s">
        <v>9</v>
      </c>
      <c r="C162" s="12">
        <v>-0.61347620000000003</v>
      </c>
      <c r="D162" s="8">
        <v>9.3670510000000004E-7</v>
      </c>
      <c r="E162" s="13">
        <v>-0.62079300000000004</v>
      </c>
      <c r="F162" s="41">
        <v>27810</v>
      </c>
      <c r="G162" s="13">
        <v>0.33787139999999999</v>
      </c>
      <c r="H162" s="3"/>
      <c r="O162" s="41">
        <f t="shared" si="129"/>
        <v>8.5819507239014488E-3</v>
      </c>
      <c r="P162" s="3"/>
    </row>
    <row r="163" spans="1:17" x14ac:dyDescent="0.25">
      <c r="A163" s="57"/>
      <c r="B163" s="7" t="s">
        <v>10</v>
      </c>
      <c r="C163" s="12">
        <v>-0.59205220000000003</v>
      </c>
      <c r="D163" s="8">
        <v>5.6439959999999998E-7</v>
      </c>
      <c r="E163" s="13">
        <v>-0.60067400000000004</v>
      </c>
      <c r="F163" s="41">
        <v>46160</v>
      </c>
      <c r="G163" s="13">
        <v>0.20358000000000001</v>
      </c>
      <c r="H163" s="3">
        <f t="shared" ref="H163" si="166">AVERAGE(G161:G163)</f>
        <v>0.26785870000000001</v>
      </c>
      <c r="I163" s="1">
        <f t="shared" ref="I163" si="167">STDEV(G161:G163)</f>
        <v>6.7329073181575799E-2</v>
      </c>
      <c r="K163" s="1">
        <f t="shared" ref="K163" si="168">AVERAGE(F161:F163)</f>
        <v>36606.666666666664</v>
      </c>
      <c r="L163" s="2">
        <f>AVERAGE(C161:C163)</f>
        <v>-0.60535696666666672</v>
      </c>
      <c r="M163" s="24">
        <f>AVERAGE(D161:D163)</f>
        <v>7.4260396666666668E-7</v>
      </c>
      <c r="O163" s="41">
        <f t="shared" si="129"/>
        <v>5.1709423418846842E-3</v>
      </c>
      <c r="P163" s="3">
        <f t="shared" ref="P163" si="169">AVERAGE(O161:O163)</f>
        <v>6.8036245872491749E-3</v>
      </c>
      <c r="Q163" s="1">
        <f t="shared" ref="Q163" si="170">STDEV(O161:O163)</f>
        <v>1.7101618791357858E-3</v>
      </c>
    </row>
    <row r="164" spans="1:17" x14ac:dyDescent="0.25">
      <c r="A164" s="57">
        <v>28</v>
      </c>
      <c r="B164" s="39" t="s">
        <v>8</v>
      </c>
      <c r="C164" s="12">
        <v>-0.60097599999999995</v>
      </c>
      <c r="D164" s="8">
        <v>7.4339889999999998E-7</v>
      </c>
      <c r="E164" s="13">
        <v>-0.60924</v>
      </c>
      <c r="F164" s="41">
        <v>35050</v>
      </c>
      <c r="G164" s="13">
        <v>0.26814539999999998</v>
      </c>
      <c r="K164" s="1">
        <f>STDEV(F161:F163)</f>
        <v>9198.3712326331588</v>
      </c>
      <c r="L164" s="1">
        <f>STDEV(C161:C163)</f>
        <v>1.1615259831933728E-2</v>
      </c>
      <c r="M164" s="24">
        <f>STDEV(D161:D163)</f>
        <v>1.8666112805135232E-7</v>
      </c>
      <c r="O164" s="41">
        <f t="shared" si="129"/>
        <v>6.8109067818135638E-3</v>
      </c>
    </row>
    <row r="165" spans="1:17" x14ac:dyDescent="0.25">
      <c r="A165" s="57"/>
      <c r="B165" s="39" t="s">
        <v>11</v>
      </c>
      <c r="C165" s="12">
        <v>-0.56276320000000002</v>
      </c>
      <c r="D165" s="8">
        <v>5.7387269999999999E-7</v>
      </c>
      <c r="E165" s="13">
        <v>-0.57239700000000004</v>
      </c>
      <c r="F165" s="41">
        <v>45400</v>
      </c>
      <c r="G165" s="13">
        <v>0.20699699999999999</v>
      </c>
      <c r="O165" s="41">
        <f t="shared" si="129"/>
        <v>5.2577343154686313E-3</v>
      </c>
    </row>
    <row r="166" spans="1:17" x14ac:dyDescent="0.25">
      <c r="A166" s="57"/>
      <c r="B166" s="39" t="s">
        <v>12</v>
      </c>
      <c r="C166" s="12">
        <v>-0.57356640000000003</v>
      </c>
      <c r="D166" s="8">
        <v>6.304938E-7</v>
      </c>
      <c r="E166" s="13">
        <v>-0.579843</v>
      </c>
      <c r="F166" s="41">
        <v>41320</v>
      </c>
      <c r="G166" s="13">
        <v>0.22742039999999999</v>
      </c>
      <c r="H166" s="3">
        <f t="shared" ref="H166" si="171">AVERAGE(G164:G166)</f>
        <v>0.23418759999999997</v>
      </c>
      <c r="I166" s="1">
        <f>STDEV(G164:G166)</f>
        <v>3.1130819978278657E-2</v>
      </c>
      <c r="K166" s="1">
        <f t="shared" ref="K166" si="172">AVERAGE(F164:F166)</f>
        <v>40590</v>
      </c>
      <c r="L166" s="2">
        <f>AVERAGE(C164:C166)</f>
        <v>-0.57910186666666663</v>
      </c>
      <c r="M166" s="24">
        <f>AVERAGE(D164:D166)</f>
        <v>6.4925513333333336E-7</v>
      </c>
      <c r="O166" s="41">
        <f t="shared" si="129"/>
        <v>5.7764897129794265E-3</v>
      </c>
      <c r="P166" s="3">
        <f t="shared" ref="P166" si="173">AVERAGE(O164:O166)</f>
        <v>5.9483769367538741E-3</v>
      </c>
      <c r="Q166" s="1">
        <f>STDEV(O164:O166)</f>
        <v>7.9072440889709817E-4</v>
      </c>
    </row>
    <row r="167" spans="1:17" x14ac:dyDescent="0.25">
      <c r="A167" s="57"/>
      <c r="B167" s="39" t="s">
        <v>13</v>
      </c>
      <c r="C167" s="12">
        <v>-0.61104769999999997</v>
      </c>
      <c r="D167" s="72">
        <v>1.5980669999999999E-9</v>
      </c>
      <c r="E167" s="13">
        <v>-0.61108399999999996</v>
      </c>
      <c r="F167" s="73">
        <v>16300000</v>
      </c>
      <c r="G167" s="13">
        <v>5.7642580000000004E-4</v>
      </c>
      <c r="H167" s="3"/>
      <c r="K167" s="1">
        <f>STDEV(F164:F166)</f>
        <v>5213.4729307823209</v>
      </c>
      <c r="L167" s="1">
        <f>STDEV(C164:C166)</f>
        <v>1.9698618336658331E-2</v>
      </c>
      <c r="M167" s="24">
        <f>STDEV(D164:D166)</f>
        <v>8.630627927876009E-8</v>
      </c>
      <c r="O167" s="41">
        <f t="shared" si="129"/>
        <v>1.4641244602489208E-5</v>
      </c>
      <c r="P167" s="3"/>
    </row>
    <row r="168" spans="1:17" x14ac:dyDescent="0.25">
      <c r="A168" s="57"/>
      <c r="B168" s="39" t="s">
        <v>9</v>
      </c>
      <c r="C168" s="12">
        <v>-0.61620640000000004</v>
      </c>
      <c r="D168" s="8">
        <v>1.0014559999999999E-6</v>
      </c>
      <c r="E168" s="13">
        <v>-0.623116</v>
      </c>
      <c r="F168" s="41">
        <v>26020</v>
      </c>
      <c r="G168" s="13">
        <v>0.36122710000000002</v>
      </c>
      <c r="H168" s="3"/>
      <c r="O168" s="41">
        <f t="shared" si="129"/>
        <v>9.1751866903733818E-3</v>
      </c>
      <c r="P168" s="3"/>
    </row>
    <row r="169" spans="1:17" x14ac:dyDescent="0.25">
      <c r="A169" s="57"/>
      <c r="B169" s="39" t="s">
        <v>10</v>
      </c>
      <c r="C169" s="12">
        <v>-0.59274439999999995</v>
      </c>
      <c r="D169" s="8">
        <v>5.3317020000000004E-7</v>
      </c>
      <c r="E169" s="13">
        <v>-0.60162199999999999</v>
      </c>
      <c r="F169" s="41">
        <v>48860</v>
      </c>
      <c r="G169" s="13">
        <v>0.1923155</v>
      </c>
      <c r="H169" s="3">
        <f>AVERAGE(G167:G169)</f>
        <v>0.18470634193333335</v>
      </c>
      <c r="I169" s="1">
        <f t="shared" ref="I169" si="174">STDEV(G167:G169)</f>
        <v>0.18044570281691741</v>
      </c>
      <c r="K169" s="1">
        <f>AVERAGE(F168:F169)</f>
        <v>37440</v>
      </c>
      <c r="L169" s="2">
        <f>AVERAGE(C167:C169)</f>
        <v>-0.60666616666666673</v>
      </c>
      <c r="M169" s="24">
        <f>AVERAGE(D168:D169)</f>
        <v>7.6731309999999992E-7</v>
      </c>
      <c r="O169" s="41">
        <f t="shared" si="129"/>
        <v>4.8848234696469393E-3</v>
      </c>
      <c r="P169" s="3">
        <f>AVERAGE(O167:O169)</f>
        <v>4.691550468207603E-3</v>
      </c>
      <c r="Q169" s="1">
        <f t="shared" ref="Q169" si="175">STDEV(O167:O169)</f>
        <v>4.5833300182097402E-3</v>
      </c>
    </row>
    <row r="170" spans="1:17" x14ac:dyDescent="0.25">
      <c r="K170" s="1">
        <f>STDEV(F168:F169)</f>
        <v>16150.318882300746</v>
      </c>
      <c r="L170" s="1">
        <f>STDEV(C167:C169)</f>
        <v>1.2329425646125384E-2</v>
      </c>
      <c r="M170" s="24">
        <f>STDEV(D168:D169)</f>
        <v>3.3112806471336728E-7</v>
      </c>
    </row>
    <row r="172" spans="1:17" x14ac:dyDescent="0.25">
      <c r="J172" s="74" t="s">
        <v>21</v>
      </c>
      <c r="K172" s="71" t="s">
        <v>20</v>
      </c>
      <c r="L172" s="2"/>
    </row>
    <row r="175" spans="1:17" x14ac:dyDescent="0.25">
      <c r="L175" s="2"/>
    </row>
    <row r="178" spans="12:12" x14ac:dyDescent="0.25">
      <c r="L178" s="2"/>
    </row>
    <row r="181" spans="12:12" x14ac:dyDescent="0.25">
      <c r="L181" s="2"/>
    </row>
  </sheetData>
  <mergeCells count="28">
    <mergeCell ref="A140:A145"/>
    <mergeCell ref="A146:A151"/>
    <mergeCell ref="A152:A157"/>
    <mergeCell ref="A158:A163"/>
    <mergeCell ref="A164:A169"/>
    <mergeCell ref="A134:A139"/>
    <mergeCell ref="A68:A73"/>
    <mergeCell ref="A74:A79"/>
    <mergeCell ref="A80:A85"/>
    <mergeCell ref="A86:A91"/>
    <mergeCell ref="A92:A97"/>
    <mergeCell ref="A98:A103"/>
    <mergeCell ref="A104:A109"/>
    <mergeCell ref="A110:A115"/>
    <mergeCell ref="A116:A121"/>
    <mergeCell ref="A122:A127"/>
    <mergeCell ref="A128:A133"/>
    <mergeCell ref="A62:A67"/>
    <mergeCell ref="A2:A7"/>
    <mergeCell ref="A8:A13"/>
    <mergeCell ref="A14:A19"/>
    <mergeCell ref="A20:A25"/>
    <mergeCell ref="A26:A31"/>
    <mergeCell ref="A32:A37"/>
    <mergeCell ref="A38:A43"/>
    <mergeCell ref="A44:A49"/>
    <mergeCell ref="A50:A55"/>
    <mergeCell ref="A56:A6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9E4EF-79EA-4DCA-9A55-68C28EB2A33F}">
  <dimension ref="A1:AJ30"/>
  <sheetViews>
    <sheetView workbookViewId="0">
      <selection activeCell="K31" sqref="K31"/>
    </sheetView>
  </sheetViews>
  <sheetFormatPr defaultRowHeight="15" x14ac:dyDescent="0.25"/>
  <cols>
    <col min="1" max="1" width="4.28515625" bestFit="1" customWidth="1"/>
    <col min="2" max="2" width="10.28515625" bestFit="1" customWidth="1"/>
    <col min="5" max="5" width="10.28515625" bestFit="1" customWidth="1"/>
    <col min="6" max="6" width="20" bestFit="1" customWidth="1"/>
    <col min="7" max="7" width="4.28515625" bestFit="1" customWidth="1"/>
    <col min="8" max="8" width="10.28515625" bestFit="1" customWidth="1"/>
    <col min="11" max="11" width="10.28515625" bestFit="1" customWidth="1"/>
    <col min="12" max="12" width="20" bestFit="1" customWidth="1"/>
    <col min="13" max="13" width="4.28515625" bestFit="1" customWidth="1"/>
    <col min="14" max="14" width="10.28515625" bestFit="1" customWidth="1"/>
    <col min="17" max="17" width="10.28515625" bestFit="1" customWidth="1"/>
    <col min="18" max="18" width="20" bestFit="1" customWidth="1"/>
    <col min="19" max="19" width="4.28515625" bestFit="1" customWidth="1"/>
    <col min="20" max="20" width="10.28515625" bestFit="1" customWidth="1"/>
    <col min="23" max="23" width="10.28515625" bestFit="1" customWidth="1"/>
    <col min="24" max="24" width="20" bestFit="1" customWidth="1"/>
    <col min="25" max="25" width="4.28515625" bestFit="1" customWidth="1"/>
    <col min="26" max="26" width="10.28515625" bestFit="1" customWidth="1"/>
    <col min="29" max="29" width="10.28515625" bestFit="1" customWidth="1"/>
    <col min="30" max="30" width="20" bestFit="1" customWidth="1"/>
    <col min="31" max="31" width="4.28515625" bestFit="1" customWidth="1"/>
    <col min="32" max="32" width="10.28515625" bestFit="1" customWidth="1"/>
    <col min="35" max="35" width="10.28515625" bestFit="1" customWidth="1"/>
    <col min="36" max="36" width="20" bestFit="1" customWidth="1"/>
  </cols>
  <sheetData>
    <row r="1" spans="1:36" ht="15.75" thickBot="1" x14ac:dyDescent="0.3">
      <c r="A1" s="68" t="s">
        <v>8</v>
      </c>
      <c r="B1" s="69"/>
      <c r="C1" s="69"/>
      <c r="D1" s="69"/>
      <c r="E1" s="69"/>
      <c r="F1" s="69"/>
      <c r="G1" s="69" t="s">
        <v>11</v>
      </c>
      <c r="H1" s="69"/>
      <c r="I1" s="69"/>
      <c r="J1" s="69"/>
      <c r="K1" s="69"/>
      <c r="L1" s="69"/>
      <c r="M1" s="69" t="s">
        <v>12</v>
      </c>
      <c r="N1" s="69"/>
      <c r="O1" s="69"/>
      <c r="P1" s="69"/>
      <c r="Q1" s="69"/>
      <c r="R1" s="69"/>
      <c r="S1" s="69" t="s">
        <v>13</v>
      </c>
      <c r="T1" s="69"/>
      <c r="U1" s="69"/>
      <c r="V1" s="69"/>
      <c r="W1" s="69"/>
      <c r="X1" s="69"/>
      <c r="Y1" s="69" t="s">
        <v>9</v>
      </c>
      <c r="Z1" s="69"/>
      <c r="AA1" s="69"/>
      <c r="AB1" s="69"/>
      <c r="AC1" s="69"/>
      <c r="AD1" s="69"/>
      <c r="AE1" s="69" t="s">
        <v>10</v>
      </c>
      <c r="AF1" s="69"/>
      <c r="AG1" s="69"/>
      <c r="AH1" s="69"/>
      <c r="AI1" s="69"/>
      <c r="AJ1" s="70"/>
    </row>
    <row r="2" spans="1:36" x14ac:dyDescent="0.25">
      <c r="A2" s="4" t="s">
        <v>0</v>
      </c>
      <c r="B2" s="2" t="s">
        <v>2</v>
      </c>
      <c r="C2" s="1" t="s">
        <v>3</v>
      </c>
      <c r="D2" s="3" t="s">
        <v>4</v>
      </c>
      <c r="E2" s="1" t="s">
        <v>5</v>
      </c>
      <c r="F2" s="3" t="s">
        <v>6</v>
      </c>
      <c r="G2" s="4" t="s">
        <v>0</v>
      </c>
      <c r="H2" s="2" t="s">
        <v>2</v>
      </c>
      <c r="I2" s="1" t="s">
        <v>3</v>
      </c>
      <c r="J2" s="3" t="s">
        <v>4</v>
      </c>
      <c r="K2" s="1" t="s">
        <v>5</v>
      </c>
      <c r="L2" s="3" t="s">
        <v>6</v>
      </c>
      <c r="M2" s="4" t="s">
        <v>0</v>
      </c>
      <c r="N2" s="2" t="s">
        <v>2</v>
      </c>
      <c r="O2" s="1" t="s">
        <v>3</v>
      </c>
      <c r="P2" s="3" t="s">
        <v>4</v>
      </c>
      <c r="Q2" s="1" t="s">
        <v>5</v>
      </c>
      <c r="R2" s="3" t="s">
        <v>6</v>
      </c>
      <c r="S2" s="4" t="s">
        <v>0</v>
      </c>
      <c r="T2" s="2" t="s">
        <v>2</v>
      </c>
      <c r="U2" s="1" t="s">
        <v>3</v>
      </c>
      <c r="V2" s="3" t="s">
        <v>4</v>
      </c>
      <c r="W2" s="1" t="s">
        <v>5</v>
      </c>
      <c r="X2" s="3" t="s">
        <v>6</v>
      </c>
      <c r="Y2" s="4" t="s">
        <v>0</v>
      </c>
      <c r="Z2" s="2" t="s">
        <v>2</v>
      </c>
      <c r="AA2" s="1" t="s">
        <v>3</v>
      </c>
      <c r="AB2" s="3" t="s">
        <v>4</v>
      </c>
      <c r="AC2" s="1" t="s">
        <v>5</v>
      </c>
      <c r="AD2" s="3" t="s">
        <v>6</v>
      </c>
      <c r="AE2" s="4" t="s">
        <v>0</v>
      </c>
      <c r="AF2" s="2" t="s">
        <v>2</v>
      </c>
      <c r="AG2" s="1" t="s">
        <v>3</v>
      </c>
      <c r="AH2" s="3" t="s">
        <v>4</v>
      </c>
      <c r="AI2" s="1" t="s">
        <v>5</v>
      </c>
      <c r="AJ2" s="3" t="s">
        <v>6</v>
      </c>
    </row>
    <row r="3" spans="1:36" x14ac:dyDescent="0.25">
      <c r="A3" s="5">
        <v>1</v>
      </c>
      <c r="B3" s="12">
        <v>-0.67814810000000003</v>
      </c>
      <c r="C3" s="8">
        <v>5.2027859999999996E-6</v>
      </c>
      <c r="D3" s="13">
        <v>-0.678311</v>
      </c>
      <c r="E3" s="41">
        <v>5008</v>
      </c>
      <c r="F3" s="13">
        <v>1.876655</v>
      </c>
      <c r="G3" s="5">
        <v>1</v>
      </c>
      <c r="H3" s="12">
        <v>-0.68081309999999995</v>
      </c>
      <c r="I3" s="8">
        <v>5.03512E-6</v>
      </c>
      <c r="J3" s="13">
        <v>-0.68164800000000003</v>
      </c>
      <c r="K3" s="41">
        <v>5174</v>
      </c>
      <c r="L3" s="13">
        <v>1.8161780000000001</v>
      </c>
      <c r="M3" s="5">
        <v>1</v>
      </c>
      <c r="N3" s="12">
        <v>-0.67768810000000002</v>
      </c>
      <c r="O3" s="8">
        <v>5.2116539999999996E-6</v>
      </c>
      <c r="P3" s="13">
        <v>-0.67751300000000003</v>
      </c>
      <c r="Q3" s="41">
        <v>4999</v>
      </c>
      <c r="R3" s="13">
        <v>1.8798539999999999</v>
      </c>
      <c r="S3" s="5">
        <v>1</v>
      </c>
      <c r="T3" s="12">
        <v>-0.68518999999999997</v>
      </c>
      <c r="U3" s="8">
        <v>5.9862999999999998E-6</v>
      </c>
      <c r="V3" s="13">
        <v>-0.68536200000000003</v>
      </c>
      <c r="W3" s="41">
        <v>4352</v>
      </c>
      <c r="X3" s="13">
        <v>2.1592699999999998</v>
      </c>
      <c r="Y3" s="5">
        <v>1</v>
      </c>
      <c r="Z3" s="12">
        <v>-0.68426540000000002</v>
      </c>
      <c r="AA3" s="8">
        <v>4.3745670000000002E-6</v>
      </c>
      <c r="AB3" s="13">
        <v>-0.68439499999999998</v>
      </c>
      <c r="AC3" s="41">
        <v>5956</v>
      </c>
      <c r="AD3" s="13">
        <v>1.577915</v>
      </c>
      <c r="AE3" s="5">
        <v>1</v>
      </c>
      <c r="AF3" s="12">
        <v>-0.6865578</v>
      </c>
      <c r="AG3" s="8">
        <v>5.8193520000000001E-6</v>
      </c>
      <c r="AH3" s="13">
        <v>-0.68773799999999996</v>
      </c>
      <c r="AI3" s="41">
        <v>4477</v>
      </c>
      <c r="AJ3" s="13">
        <v>2.0990519999999999</v>
      </c>
    </row>
    <row r="4" spans="1:36" x14ac:dyDescent="0.25">
      <c r="A4" s="5">
        <v>2</v>
      </c>
      <c r="B4" s="12">
        <v>-0.6974437</v>
      </c>
      <c r="C4" s="8">
        <v>5.8230949999999999E-6</v>
      </c>
      <c r="D4" s="13">
        <v>-0.69795799999999997</v>
      </c>
      <c r="E4" s="41">
        <v>4474</v>
      </c>
      <c r="F4" s="13">
        <v>2.1004019999999999</v>
      </c>
      <c r="G4" s="5">
        <v>2</v>
      </c>
      <c r="H4" s="12">
        <v>-0.69838929999999999</v>
      </c>
      <c r="I4" s="8">
        <v>5.0698350000000001E-6</v>
      </c>
      <c r="J4" s="13">
        <v>-0.69656700000000005</v>
      </c>
      <c r="K4" s="41">
        <v>5139</v>
      </c>
      <c r="L4" s="13">
        <v>1.8286990000000001</v>
      </c>
      <c r="M4" s="5">
        <v>2</v>
      </c>
      <c r="N4" s="12">
        <v>-0.69287940000000003</v>
      </c>
      <c r="O4" s="8">
        <v>5.0591569999999996E-6</v>
      </c>
      <c r="P4" s="13">
        <v>-0.69237899999999997</v>
      </c>
      <c r="Q4" s="41">
        <v>5150</v>
      </c>
      <c r="R4" s="13">
        <v>1.824848</v>
      </c>
      <c r="S4" s="5">
        <v>2</v>
      </c>
      <c r="T4" s="12">
        <v>-0.69889210000000002</v>
      </c>
      <c r="U4" s="8">
        <v>5.1460009999999998E-6</v>
      </c>
      <c r="V4" s="13">
        <v>-0.69672500000000004</v>
      </c>
      <c r="W4" s="41">
        <v>5063</v>
      </c>
      <c r="X4" s="13">
        <v>1.8561719999999999</v>
      </c>
      <c r="Y4" s="5">
        <v>2</v>
      </c>
      <c r="Z4" s="12">
        <v>-0.69435199999999997</v>
      </c>
      <c r="AA4" s="8">
        <v>5.3350949999999996E-6</v>
      </c>
      <c r="AB4" s="13">
        <v>-0.69417700000000004</v>
      </c>
      <c r="AC4" s="41">
        <v>4883</v>
      </c>
      <c r="AD4" s="13">
        <v>1.9243790000000001</v>
      </c>
      <c r="AE4" s="5">
        <v>2</v>
      </c>
      <c r="AF4" s="12">
        <v>-0.69427470000000002</v>
      </c>
      <c r="AG4" s="8">
        <v>6.7657219999999996E-6</v>
      </c>
      <c r="AH4" s="13">
        <v>-0.69612399999999997</v>
      </c>
      <c r="AI4" s="41">
        <v>3851</v>
      </c>
      <c r="AJ4" s="13">
        <v>2.4404089999999998</v>
      </c>
    </row>
    <row r="5" spans="1:36" x14ac:dyDescent="0.25">
      <c r="A5" s="5">
        <v>3</v>
      </c>
      <c r="B5" s="12">
        <v>-0.71576669999999998</v>
      </c>
      <c r="C5" s="8">
        <v>2.0346119999999999E-6</v>
      </c>
      <c r="D5" s="13">
        <v>-0.72001400000000004</v>
      </c>
      <c r="E5" s="41">
        <v>12800</v>
      </c>
      <c r="F5" s="13">
        <v>0.73388850000000005</v>
      </c>
      <c r="G5" s="5">
        <v>3</v>
      </c>
      <c r="H5" s="12">
        <v>-0.71778189999999997</v>
      </c>
      <c r="I5" s="8">
        <v>2.3851860000000001E-6</v>
      </c>
      <c r="J5" s="13">
        <v>-0.72069499999999997</v>
      </c>
      <c r="K5" s="41">
        <v>10920</v>
      </c>
      <c r="L5" s="13">
        <v>0.86034129999999998</v>
      </c>
      <c r="M5" s="5">
        <v>3</v>
      </c>
      <c r="N5" s="12">
        <v>-0.71757519999999997</v>
      </c>
      <c r="O5" s="8">
        <v>2.0929209999999998E-6</v>
      </c>
      <c r="P5" s="13">
        <v>-0.71911899999999995</v>
      </c>
      <c r="Q5" s="41">
        <v>12450</v>
      </c>
      <c r="R5" s="13">
        <v>0.75492060000000005</v>
      </c>
      <c r="S5" s="5">
        <v>3</v>
      </c>
      <c r="T5" s="12">
        <v>-0.71748979999999996</v>
      </c>
      <c r="U5" s="8">
        <v>2.6926439999999998E-6</v>
      </c>
      <c r="V5" s="13">
        <v>-0.720719</v>
      </c>
      <c r="W5" s="41">
        <v>9676</v>
      </c>
      <c r="X5" s="13">
        <v>0.97124189999999999</v>
      </c>
      <c r="Y5" s="5">
        <v>3</v>
      </c>
      <c r="Z5" s="12">
        <v>-0.71911999999999998</v>
      </c>
      <c r="AA5" s="8">
        <v>2.3128749999999999E-6</v>
      </c>
      <c r="AB5" s="13">
        <v>-0.71366099999999999</v>
      </c>
      <c r="AC5" s="41">
        <v>11260</v>
      </c>
      <c r="AD5" s="13">
        <v>0.83425839999999996</v>
      </c>
      <c r="AE5" s="5">
        <v>3</v>
      </c>
      <c r="AF5" s="12">
        <v>-0.71816170000000001</v>
      </c>
      <c r="AG5" s="8">
        <v>3.6903289999999998E-6</v>
      </c>
      <c r="AH5" s="13">
        <v>-0.72004999999999997</v>
      </c>
      <c r="AI5" s="41">
        <v>7060</v>
      </c>
      <c r="AJ5" s="13">
        <v>1.3311090000000001</v>
      </c>
    </row>
    <row r="6" spans="1:36" x14ac:dyDescent="0.25">
      <c r="A6" s="5">
        <v>4</v>
      </c>
      <c r="B6" s="12">
        <v>-0.72037019999999996</v>
      </c>
      <c r="C6" s="8">
        <v>3.2174910000000001E-6</v>
      </c>
      <c r="D6" s="13">
        <v>-0.72161500000000001</v>
      </c>
      <c r="E6" s="41">
        <v>8097</v>
      </c>
      <c r="F6" s="13">
        <v>1.160555</v>
      </c>
      <c r="G6" s="5">
        <v>4</v>
      </c>
      <c r="H6" s="12">
        <v>-0.71815379999999995</v>
      </c>
      <c r="I6" s="8">
        <v>3.4876970000000002E-6</v>
      </c>
      <c r="J6" s="13">
        <v>-0.72140000000000004</v>
      </c>
      <c r="K6" s="41">
        <v>7470</v>
      </c>
      <c r="L6" s="13">
        <v>1.258019</v>
      </c>
      <c r="M6" s="5">
        <v>4</v>
      </c>
      <c r="N6" s="12">
        <v>-0.71808209999999995</v>
      </c>
      <c r="O6" s="8">
        <v>2.8881229999999999E-6</v>
      </c>
      <c r="P6" s="13">
        <v>-0.72099800000000003</v>
      </c>
      <c r="Q6" s="41">
        <v>9021</v>
      </c>
      <c r="R6" s="13">
        <v>1.041752</v>
      </c>
      <c r="S6" s="5">
        <v>4</v>
      </c>
      <c r="T6" s="12">
        <v>-0.71899679999999999</v>
      </c>
      <c r="U6" s="8">
        <v>4.4679010000000003E-6</v>
      </c>
      <c r="V6" s="13">
        <v>-0.72222299999999995</v>
      </c>
      <c r="W6" s="41">
        <v>5831</v>
      </c>
      <c r="X6" s="13">
        <v>1.61158</v>
      </c>
      <c r="Y6" s="5">
        <v>4</v>
      </c>
      <c r="Z6" s="12">
        <v>-0.72157749999999998</v>
      </c>
      <c r="AA6" s="8">
        <v>3.3188669999999998E-6</v>
      </c>
      <c r="AB6" s="13">
        <v>-0.723167</v>
      </c>
      <c r="AC6" s="41">
        <v>7850</v>
      </c>
      <c r="AD6" s="13">
        <v>1.197122</v>
      </c>
      <c r="AE6" s="5">
        <v>4</v>
      </c>
      <c r="AF6" s="12">
        <v>-0.72180500000000003</v>
      </c>
      <c r="AG6" s="8">
        <v>4.7053739999999996E-6</v>
      </c>
      <c r="AH6" s="13">
        <v>-0.72404100000000005</v>
      </c>
      <c r="AI6" s="41">
        <v>5537</v>
      </c>
      <c r="AJ6" s="13">
        <v>1.6972370000000001</v>
      </c>
    </row>
    <row r="7" spans="1:36" x14ac:dyDescent="0.25">
      <c r="A7" s="5">
        <v>5</v>
      </c>
      <c r="B7" s="12">
        <v>-0.72304840000000004</v>
      </c>
      <c r="C7" s="8">
        <v>3.417306E-6</v>
      </c>
      <c r="D7" s="13">
        <v>-0.72293300000000005</v>
      </c>
      <c r="E7" s="41">
        <v>7624</v>
      </c>
      <c r="F7" s="13">
        <v>1.232629</v>
      </c>
      <c r="G7" s="5">
        <v>5</v>
      </c>
      <c r="H7" s="12">
        <v>-0.72302639999999996</v>
      </c>
      <c r="I7" s="8">
        <v>3.585398E-6</v>
      </c>
      <c r="J7" s="13">
        <v>-0.72459600000000002</v>
      </c>
      <c r="K7" s="41">
        <v>7266</v>
      </c>
      <c r="L7" s="13">
        <v>1.2932600000000001</v>
      </c>
      <c r="M7" s="5">
        <v>5</v>
      </c>
      <c r="N7" s="12">
        <v>-0.72131339999999999</v>
      </c>
      <c r="O7" s="8">
        <v>3.33324E-6</v>
      </c>
      <c r="P7" s="13">
        <v>-0.72220700000000004</v>
      </c>
      <c r="Q7" s="41">
        <v>7816</v>
      </c>
      <c r="R7" s="13">
        <v>1.2023060000000001</v>
      </c>
      <c r="S7" s="5">
        <v>5</v>
      </c>
      <c r="T7" s="12">
        <v>-0.72443159999999995</v>
      </c>
      <c r="U7" s="8">
        <v>4.1571140000000004E-6</v>
      </c>
      <c r="V7" s="13">
        <v>-0.72530700000000004</v>
      </c>
      <c r="W7" s="41">
        <v>6267</v>
      </c>
      <c r="X7" s="13">
        <v>1.499479</v>
      </c>
      <c r="Y7" s="5">
        <v>5</v>
      </c>
      <c r="Z7" s="12">
        <v>-0.72442499999999999</v>
      </c>
      <c r="AA7" s="8">
        <v>3.4807929999999998E-6</v>
      </c>
      <c r="AB7" s="13">
        <v>-0.72498399999999996</v>
      </c>
      <c r="AC7" s="41">
        <v>7485</v>
      </c>
      <c r="AD7" s="13">
        <v>1.2555289999999999</v>
      </c>
      <c r="AE7" s="5">
        <v>5</v>
      </c>
      <c r="AF7" s="12">
        <v>-0.72455760000000002</v>
      </c>
      <c r="AG7" s="8">
        <v>4.6887539999999999E-6</v>
      </c>
      <c r="AH7" s="13">
        <v>-0.72609900000000005</v>
      </c>
      <c r="AI7" s="41">
        <v>5556</v>
      </c>
      <c r="AJ7" s="13">
        <v>1.6912419999999999</v>
      </c>
    </row>
    <row r="8" spans="1:36" x14ac:dyDescent="0.25">
      <c r="A8" s="5">
        <v>6</v>
      </c>
      <c r="B8" s="12">
        <v>-0.72373180000000004</v>
      </c>
      <c r="C8" s="8">
        <v>3.1539770000000002E-6</v>
      </c>
      <c r="D8" s="13">
        <v>-0.72630499999999998</v>
      </c>
      <c r="E8" s="41">
        <v>8260</v>
      </c>
      <c r="F8" s="13">
        <v>1.137645</v>
      </c>
      <c r="G8" s="5">
        <v>6</v>
      </c>
      <c r="H8" s="12">
        <v>-0.7248869</v>
      </c>
      <c r="I8" s="8">
        <v>3.3875350000000001E-6</v>
      </c>
      <c r="J8" s="13">
        <v>-0.72544799999999998</v>
      </c>
      <c r="K8" s="41">
        <v>7691</v>
      </c>
      <c r="L8" s="13">
        <v>1.2218899999999999</v>
      </c>
      <c r="M8" s="5">
        <v>6</v>
      </c>
      <c r="N8" s="12">
        <v>-0.72291780000000005</v>
      </c>
      <c r="O8" s="8">
        <v>3.1292719999999999E-6</v>
      </c>
      <c r="P8" s="13">
        <v>-0.72448100000000004</v>
      </c>
      <c r="Q8" s="41">
        <v>8326</v>
      </c>
      <c r="R8" s="13">
        <v>1.1287339999999999</v>
      </c>
      <c r="S8" s="5">
        <v>6</v>
      </c>
      <c r="T8" s="12">
        <v>-0.72541389999999994</v>
      </c>
      <c r="U8" s="8">
        <v>3.706139E-6</v>
      </c>
      <c r="V8" s="13">
        <v>-0.72730399999999995</v>
      </c>
      <c r="W8" s="41">
        <v>7030</v>
      </c>
      <c r="X8" s="13">
        <v>1.3368119999999999</v>
      </c>
      <c r="Y8" s="5">
        <v>6</v>
      </c>
      <c r="Z8" s="12">
        <v>-0.72561909999999996</v>
      </c>
      <c r="AA8" s="8">
        <v>3.1171339999999999E-6</v>
      </c>
      <c r="AB8" s="13">
        <v>-0.72650599999999999</v>
      </c>
      <c r="AC8" s="41">
        <v>8358</v>
      </c>
      <c r="AD8" s="13">
        <v>1.1243559999999999</v>
      </c>
      <c r="AE8" s="5">
        <v>6</v>
      </c>
      <c r="AF8" s="12">
        <v>-0.72607679999999997</v>
      </c>
      <c r="AG8" s="8">
        <v>4.0651749999999996E-6</v>
      </c>
      <c r="AH8" s="13">
        <v>-0.72693600000000003</v>
      </c>
      <c r="AI8" s="41">
        <v>6409</v>
      </c>
      <c r="AJ8" s="13">
        <v>1.466316</v>
      </c>
    </row>
    <row r="9" spans="1:36" x14ac:dyDescent="0.25">
      <c r="A9" s="5">
        <v>7</v>
      </c>
      <c r="B9" s="12">
        <v>-0.73223419999999995</v>
      </c>
      <c r="C9" s="8">
        <v>3.4044430000000001E-6</v>
      </c>
      <c r="D9" s="13">
        <v>-0.73348599999999997</v>
      </c>
      <c r="E9" s="41">
        <v>7653</v>
      </c>
      <c r="F9" s="13">
        <v>1.227989</v>
      </c>
      <c r="G9" s="5">
        <v>7</v>
      </c>
      <c r="H9" s="12">
        <v>-0.73296749999999999</v>
      </c>
      <c r="I9" s="8">
        <v>3.5252050000000001E-6</v>
      </c>
      <c r="J9" s="13">
        <v>-0.73523099999999997</v>
      </c>
      <c r="K9" s="41">
        <v>7390</v>
      </c>
      <c r="L9" s="13">
        <v>1.2715479999999999</v>
      </c>
      <c r="M9" s="5">
        <v>7</v>
      </c>
      <c r="N9" s="12">
        <v>-0.73035600000000001</v>
      </c>
      <c r="O9" s="8">
        <v>3.1473759999999999E-6</v>
      </c>
      <c r="P9" s="13">
        <v>-0.73261299999999996</v>
      </c>
      <c r="Q9" s="41">
        <v>8278</v>
      </c>
      <c r="R9" s="13">
        <v>1.135265</v>
      </c>
      <c r="S9" s="5">
        <v>7</v>
      </c>
      <c r="T9" s="12">
        <v>-0.73470210000000002</v>
      </c>
      <c r="U9" s="8">
        <v>3.9836250000000003E-6</v>
      </c>
      <c r="V9" s="13">
        <v>-0.73528300000000002</v>
      </c>
      <c r="W9" s="41">
        <v>6540</v>
      </c>
      <c r="X9" s="13">
        <v>1.436901</v>
      </c>
      <c r="Y9" s="5">
        <v>7</v>
      </c>
      <c r="Z9" s="12">
        <v>-0.73479570000000005</v>
      </c>
      <c r="AA9" s="8">
        <v>3.4151280000000001E-6</v>
      </c>
      <c r="AB9" s="13">
        <v>-0.73402199999999995</v>
      </c>
      <c r="AC9" s="41">
        <v>7629</v>
      </c>
      <c r="AD9" s="13">
        <v>1.231843</v>
      </c>
      <c r="AE9" s="5">
        <v>7</v>
      </c>
      <c r="AF9" s="12">
        <v>-0.73496720000000004</v>
      </c>
      <c r="AG9" s="8">
        <v>4.1134689999999999E-6</v>
      </c>
      <c r="AH9" s="13">
        <v>-0.737873</v>
      </c>
      <c r="AI9" s="41">
        <v>6334</v>
      </c>
      <c r="AJ9" s="13">
        <v>1.4837359999999999</v>
      </c>
    </row>
    <row r="10" spans="1:36" x14ac:dyDescent="0.25">
      <c r="A10" s="5">
        <v>8</v>
      </c>
      <c r="B10" s="12">
        <v>-0.73518989999999995</v>
      </c>
      <c r="C10" s="8">
        <v>3.3841310000000001E-6</v>
      </c>
      <c r="D10" s="13">
        <v>-0.73646500000000004</v>
      </c>
      <c r="E10" s="41">
        <v>7699</v>
      </c>
      <c r="F10" s="13">
        <v>1.2206630000000001</v>
      </c>
      <c r="G10" s="5">
        <v>8</v>
      </c>
      <c r="H10" s="12">
        <v>-0.73594749999999998</v>
      </c>
      <c r="I10" s="8">
        <v>3.4749470000000002E-6</v>
      </c>
      <c r="J10" s="13">
        <v>-0.73922699999999997</v>
      </c>
      <c r="K10" s="41">
        <v>7497</v>
      </c>
      <c r="L10" s="13">
        <v>1.25342</v>
      </c>
      <c r="M10" s="5">
        <v>8</v>
      </c>
      <c r="N10" s="12">
        <v>-0.73378489999999996</v>
      </c>
      <c r="O10" s="8">
        <v>3.0883050000000001E-6</v>
      </c>
      <c r="P10" s="13">
        <v>-0.73473100000000002</v>
      </c>
      <c r="Q10" s="41">
        <v>8436</v>
      </c>
      <c r="R10" s="13">
        <v>1.113958</v>
      </c>
      <c r="S10" s="5">
        <v>8</v>
      </c>
      <c r="T10" s="12">
        <v>-0.73845079999999996</v>
      </c>
      <c r="U10" s="8">
        <v>3.8129349999999999E-6</v>
      </c>
      <c r="V10" s="13">
        <v>-0.74007199999999995</v>
      </c>
      <c r="W10" s="41">
        <v>6833</v>
      </c>
      <c r="X10" s="13">
        <v>1.3753329999999999</v>
      </c>
      <c r="Y10" s="5">
        <v>8</v>
      </c>
      <c r="Z10" s="12">
        <v>-0.73799159999999997</v>
      </c>
      <c r="AA10" s="8">
        <v>3.367203E-6</v>
      </c>
      <c r="AB10" s="13">
        <v>-0.73960300000000001</v>
      </c>
      <c r="AC10" s="41">
        <v>7737</v>
      </c>
      <c r="AD10" s="13">
        <v>1.2145570000000001</v>
      </c>
      <c r="AE10" s="5">
        <v>8</v>
      </c>
      <c r="AF10" s="12">
        <v>-0.73876609999999998</v>
      </c>
      <c r="AG10" s="8">
        <v>3.9467020000000003E-6</v>
      </c>
      <c r="AH10" s="13">
        <v>-0.74070499999999995</v>
      </c>
      <c r="AI10" s="41">
        <v>6601</v>
      </c>
      <c r="AJ10" s="13">
        <v>1.423583</v>
      </c>
    </row>
    <row r="11" spans="1:36" x14ac:dyDescent="0.25">
      <c r="A11" s="5">
        <v>9</v>
      </c>
      <c r="B11" s="12">
        <v>-0.7369272</v>
      </c>
      <c r="C11" s="8">
        <v>3.167264E-6</v>
      </c>
      <c r="D11" s="13">
        <v>-0.74055700000000002</v>
      </c>
      <c r="E11" s="41">
        <v>8226</v>
      </c>
      <c r="F11" s="13">
        <v>1.1424380000000001</v>
      </c>
      <c r="G11" s="5">
        <v>9</v>
      </c>
      <c r="H11" s="12">
        <v>-0.73833950000000004</v>
      </c>
      <c r="I11" s="8">
        <v>3.2954689999999998E-6</v>
      </c>
      <c r="J11" s="13">
        <v>-0.74130600000000002</v>
      </c>
      <c r="K11" s="41">
        <v>7906</v>
      </c>
      <c r="L11" s="13">
        <v>1.188682</v>
      </c>
      <c r="M11" s="5">
        <v>9</v>
      </c>
      <c r="N11" s="12">
        <v>-0.73518499999999998</v>
      </c>
      <c r="O11" s="8">
        <v>2.7968329999999999E-6</v>
      </c>
      <c r="P11" s="13">
        <v>-0.73947499999999999</v>
      </c>
      <c r="Q11" s="41">
        <v>9315</v>
      </c>
      <c r="R11" s="13">
        <v>1.008823</v>
      </c>
      <c r="S11" s="5">
        <v>9</v>
      </c>
      <c r="T11" s="12">
        <v>-0.73932050000000005</v>
      </c>
      <c r="U11" s="8">
        <v>3.3987639999999998E-6</v>
      </c>
      <c r="V11" s="13">
        <v>-0.74128499999999997</v>
      </c>
      <c r="W11" s="41">
        <v>7665</v>
      </c>
      <c r="X11" s="13">
        <v>1.2259409999999999</v>
      </c>
      <c r="Y11" s="5">
        <v>9</v>
      </c>
      <c r="Z11" s="12">
        <v>-0.73926599999999998</v>
      </c>
      <c r="AA11" s="8">
        <v>3.1388770000000001E-6</v>
      </c>
      <c r="AB11" s="13">
        <v>-0.74191300000000004</v>
      </c>
      <c r="AC11" s="41">
        <v>8300</v>
      </c>
      <c r="AD11" s="13">
        <v>1.132199</v>
      </c>
      <c r="AE11" s="5">
        <v>9</v>
      </c>
      <c r="AF11" s="12">
        <v>-0.74013150000000005</v>
      </c>
      <c r="AG11" s="8">
        <v>3.4326259999999998E-6</v>
      </c>
      <c r="AH11" s="13">
        <v>-0.74369099999999999</v>
      </c>
      <c r="AI11" s="41">
        <v>7590</v>
      </c>
      <c r="AJ11" s="13">
        <v>1.2381549999999999</v>
      </c>
    </row>
    <row r="12" spans="1:36" x14ac:dyDescent="0.25">
      <c r="A12" s="5">
        <v>10</v>
      </c>
      <c r="B12" s="12">
        <v>-0.73084300000000002</v>
      </c>
      <c r="C12" s="8">
        <v>2.7792329999999999E-6</v>
      </c>
      <c r="D12" s="13">
        <v>-0.735792</v>
      </c>
      <c r="E12" s="41">
        <v>9374</v>
      </c>
      <c r="F12" s="13">
        <v>1.002475</v>
      </c>
      <c r="G12" s="5">
        <v>10</v>
      </c>
      <c r="H12" s="12">
        <v>-0.73312809999999995</v>
      </c>
      <c r="I12" s="8">
        <v>2.907995E-6</v>
      </c>
      <c r="J12" s="13">
        <v>-0.73741299999999999</v>
      </c>
      <c r="K12" s="41">
        <v>8959</v>
      </c>
      <c r="L12" s="13">
        <v>1.0489189999999999</v>
      </c>
      <c r="M12" s="5">
        <v>10</v>
      </c>
      <c r="N12" s="12">
        <v>-0.72801459999999996</v>
      </c>
      <c r="O12" s="8">
        <v>2.2190159999999999E-6</v>
      </c>
      <c r="P12" s="13">
        <v>-0.73295999999999994</v>
      </c>
      <c r="Q12" s="41">
        <v>11740</v>
      </c>
      <c r="R12" s="13">
        <v>0.80040339999999999</v>
      </c>
      <c r="S12" s="5">
        <v>10</v>
      </c>
      <c r="T12" s="12">
        <v>-0.73310790000000003</v>
      </c>
      <c r="U12" s="8">
        <v>2.9066959999999999E-6</v>
      </c>
      <c r="V12" s="13">
        <v>-0.73805399999999999</v>
      </c>
      <c r="W12" s="41">
        <v>8963</v>
      </c>
      <c r="X12" s="13">
        <v>1.048451</v>
      </c>
      <c r="Y12" s="5">
        <v>10</v>
      </c>
      <c r="Z12" s="12">
        <v>-0.73230930000000005</v>
      </c>
      <c r="AA12" s="8">
        <v>2.6806249999999999E-6</v>
      </c>
      <c r="AB12" s="13">
        <v>-0.73726499999999995</v>
      </c>
      <c r="AC12" s="41">
        <v>9719</v>
      </c>
      <c r="AD12" s="13">
        <v>0.96690679999999996</v>
      </c>
      <c r="AE12" s="5">
        <v>10</v>
      </c>
      <c r="AF12" s="12">
        <v>-0.73462380000000005</v>
      </c>
      <c r="AG12" s="8">
        <v>2.9876209999999999E-6</v>
      </c>
      <c r="AH12" s="13">
        <v>-0.73990400000000001</v>
      </c>
      <c r="AI12" s="41">
        <v>8720</v>
      </c>
      <c r="AJ12" s="13">
        <v>1.0776410000000001</v>
      </c>
    </row>
    <row r="13" spans="1:36" x14ac:dyDescent="0.25">
      <c r="A13" s="5">
        <v>11</v>
      </c>
      <c r="B13" s="12">
        <v>-0.71374689999999996</v>
      </c>
      <c r="C13" s="8">
        <v>2.2946239999999998E-6</v>
      </c>
      <c r="D13" s="13">
        <v>-0.71967700000000001</v>
      </c>
      <c r="E13" s="41">
        <v>11350</v>
      </c>
      <c r="F13" s="13">
        <v>0.8276753</v>
      </c>
      <c r="G13" s="5">
        <v>11</v>
      </c>
      <c r="H13" s="12">
        <v>-0.71746089999999996</v>
      </c>
      <c r="I13" s="8">
        <v>2.226538E-6</v>
      </c>
      <c r="J13" s="13">
        <v>-0.72473900000000002</v>
      </c>
      <c r="K13" s="41">
        <v>11700</v>
      </c>
      <c r="L13" s="13">
        <v>0.80311659999999996</v>
      </c>
      <c r="M13" s="5">
        <v>11</v>
      </c>
      <c r="N13" s="12">
        <v>-0.70300569999999996</v>
      </c>
      <c r="O13" s="8">
        <v>1.6161380000000001E-6</v>
      </c>
      <c r="P13" s="13">
        <v>-0.70961799999999997</v>
      </c>
      <c r="Q13" s="41">
        <v>16120</v>
      </c>
      <c r="R13" s="13">
        <v>0.58294409999999997</v>
      </c>
      <c r="S13" s="5">
        <v>11</v>
      </c>
      <c r="T13" s="12">
        <v>-0.71913539999999998</v>
      </c>
      <c r="U13" s="8">
        <v>2.4890459999999998E-6</v>
      </c>
      <c r="V13" s="13">
        <v>-0.72507900000000003</v>
      </c>
      <c r="W13" s="41">
        <v>10470</v>
      </c>
      <c r="X13" s="13">
        <v>0.89780349999999998</v>
      </c>
      <c r="Y13" s="5">
        <v>11</v>
      </c>
      <c r="Z13" s="12">
        <v>-0.71026400000000001</v>
      </c>
      <c r="AA13" s="8">
        <v>2.0307849999999999E-6</v>
      </c>
      <c r="AB13" s="13">
        <v>-0.71752499999999997</v>
      </c>
      <c r="AC13" s="41">
        <v>12830</v>
      </c>
      <c r="AD13" s="13">
        <v>0.7325081</v>
      </c>
      <c r="AE13" s="5">
        <v>11</v>
      </c>
      <c r="AF13" s="12">
        <v>-0.72030280000000002</v>
      </c>
      <c r="AG13" s="8">
        <v>2.552151E-6</v>
      </c>
      <c r="AH13" s="13">
        <v>-0.72725600000000001</v>
      </c>
      <c r="AI13" s="41">
        <v>10210</v>
      </c>
      <c r="AJ13" s="13">
        <v>0.92056570000000004</v>
      </c>
    </row>
    <row r="14" spans="1:36" x14ac:dyDescent="0.25">
      <c r="A14" s="5">
        <v>12</v>
      </c>
      <c r="B14" s="12">
        <v>-0.68825919999999996</v>
      </c>
      <c r="C14" s="8">
        <v>1.9596740000000002E-6</v>
      </c>
      <c r="D14" s="13">
        <v>-0.69517499999999999</v>
      </c>
      <c r="E14" s="41">
        <v>13290</v>
      </c>
      <c r="F14" s="13">
        <v>0.70685810000000004</v>
      </c>
      <c r="G14" s="5">
        <v>12</v>
      </c>
      <c r="H14" s="12">
        <v>-0.69245100000000004</v>
      </c>
      <c r="I14" s="8">
        <v>1.8925929999999999E-6</v>
      </c>
      <c r="J14" s="13">
        <v>-0.70038999999999996</v>
      </c>
      <c r="K14" s="41">
        <v>13770</v>
      </c>
      <c r="L14" s="13">
        <v>0.68266199999999999</v>
      </c>
      <c r="M14" s="5">
        <v>12</v>
      </c>
      <c r="N14" s="12">
        <v>-0.66870220000000002</v>
      </c>
      <c r="O14" s="8">
        <v>1.2701619999999999E-6</v>
      </c>
      <c r="P14" s="13">
        <v>-0.67433100000000001</v>
      </c>
      <c r="Q14" s="41">
        <v>20510</v>
      </c>
      <c r="R14" s="13">
        <v>0.45814969999999999</v>
      </c>
      <c r="S14" s="5">
        <v>12</v>
      </c>
      <c r="T14" s="12">
        <v>-0.69686320000000002</v>
      </c>
      <c r="U14" s="8">
        <v>2.0338470000000001E-6</v>
      </c>
      <c r="V14" s="13">
        <v>-0.70314500000000002</v>
      </c>
      <c r="W14" s="41">
        <v>12810</v>
      </c>
      <c r="X14" s="13">
        <v>0.73361240000000005</v>
      </c>
      <c r="Y14" s="5">
        <v>12</v>
      </c>
      <c r="Z14" s="12">
        <v>-0.669547</v>
      </c>
      <c r="AA14" s="8">
        <v>1.3392330000000001E-6</v>
      </c>
      <c r="AB14" s="13">
        <v>-0.67750299999999997</v>
      </c>
      <c r="AC14" s="41">
        <v>19450</v>
      </c>
      <c r="AD14" s="13">
        <v>0.48306389999999999</v>
      </c>
      <c r="AE14" s="5">
        <v>12</v>
      </c>
      <c r="AF14" s="12">
        <v>-0.69540579999999996</v>
      </c>
      <c r="AG14" s="8">
        <v>2.1498830000000001E-6</v>
      </c>
      <c r="AH14" s="13">
        <v>-0.70202100000000001</v>
      </c>
      <c r="AI14" s="41">
        <v>12120</v>
      </c>
      <c r="AJ14" s="13">
        <v>0.77546689999999996</v>
      </c>
    </row>
    <row r="15" spans="1:36" x14ac:dyDescent="0.25">
      <c r="A15" s="5">
        <v>13</v>
      </c>
      <c r="B15" s="12">
        <v>-0.67941079999999998</v>
      </c>
      <c r="C15" s="8">
        <v>1.9647680000000002E-6</v>
      </c>
      <c r="D15" s="13">
        <v>-0.68539000000000005</v>
      </c>
      <c r="E15" s="41">
        <v>13260</v>
      </c>
      <c r="F15" s="13">
        <v>0.70869550000000003</v>
      </c>
      <c r="G15" s="5">
        <v>13</v>
      </c>
      <c r="H15" s="12">
        <v>-0.6698577</v>
      </c>
      <c r="I15" s="8">
        <v>1.4723549999999999E-6</v>
      </c>
      <c r="J15" s="13">
        <v>-0.67682500000000001</v>
      </c>
      <c r="K15" s="41">
        <v>17690</v>
      </c>
      <c r="L15" s="13">
        <v>0.53108140000000004</v>
      </c>
      <c r="M15" s="5">
        <v>13</v>
      </c>
      <c r="N15" s="12">
        <v>-0.65620860000000003</v>
      </c>
      <c r="O15" s="8">
        <v>1.134157E-6</v>
      </c>
      <c r="P15" s="13">
        <v>-0.662856</v>
      </c>
      <c r="Q15" s="41">
        <v>22970</v>
      </c>
      <c r="R15" s="13">
        <v>0.40909269999999998</v>
      </c>
      <c r="S15" s="5">
        <v>13</v>
      </c>
      <c r="T15" s="12">
        <v>-0.69032130000000003</v>
      </c>
      <c r="U15" s="8">
        <v>2.0437579999999999E-6</v>
      </c>
      <c r="V15" s="13">
        <v>-0.69623800000000002</v>
      </c>
      <c r="W15" s="41">
        <v>12750</v>
      </c>
      <c r="X15" s="13">
        <v>0.73718740000000005</v>
      </c>
      <c r="Y15" s="5">
        <v>13</v>
      </c>
      <c r="Z15" s="12">
        <v>-0.65590470000000001</v>
      </c>
      <c r="AA15" s="8">
        <v>1.172784E-6</v>
      </c>
      <c r="AB15" s="13">
        <v>-0.66355900000000001</v>
      </c>
      <c r="AC15" s="41">
        <v>22210</v>
      </c>
      <c r="AD15" s="13">
        <v>0.4230256</v>
      </c>
      <c r="AE15" s="5">
        <v>13</v>
      </c>
      <c r="AF15" s="12">
        <v>-0.67806829999999996</v>
      </c>
      <c r="AG15" s="8">
        <v>1.6564299999999999E-6</v>
      </c>
      <c r="AH15" s="13">
        <v>-0.68471800000000005</v>
      </c>
      <c r="AI15" s="41">
        <v>15730</v>
      </c>
      <c r="AJ15" s="13">
        <v>0.5974777</v>
      </c>
    </row>
    <row r="16" spans="1:36" x14ac:dyDescent="0.25">
      <c r="A16" s="5">
        <v>14</v>
      </c>
      <c r="B16" s="12">
        <v>-0.66064719999999999</v>
      </c>
      <c r="C16" s="8">
        <v>1.5597840000000001E-6</v>
      </c>
      <c r="D16" s="13">
        <v>-0.66792099999999999</v>
      </c>
      <c r="E16" s="41">
        <v>16700</v>
      </c>
      <c r="F16" s="13">
        <v>0.56261709999999998</v>
      </c>
      <c r="G16" s="5">
        <v>14</v>
      </c>
      <c r="H16" s="12">
        <v>-0.65378899999999995</v>
      </c>
      <c r="I16" s="8">
        <v>1.429567E-6</v>
      </c>
      <c r="J16" s="13">
        <v>-0.661443</v>
      </c>
      <c r="K16" s="41">
        <v>18220</v>
      </c>
      <c r="L16" s="13">
        <v>0.51564750000000004</v>
      </c>
      <c r="M16" s="5">
        <v>14</v>
      </c>
      <c r="N16" s="12">
        <v>-0.62611919999999999</v>
      </c>
      <c r="O16" s="8">
        <v>1.104063E-6</v>
      </c>
      <c r="P16" s="13">
        <v>-0.63513399999999998</v>
      </c>
      <c r="Q16" s="41">
        <v>23600</v>
      </c>
      <c r="R16" s="13">
        <v>0.39823760000000002</v>
      </c>
      <c r="S16" s="5">
        <v>14</v>
      </c>
      <c r="T16" s="12">
        <v>-0.67924960000000001</v>
      </c>
      <c r="U16" s="8">
        <v>1.9733499999999999E-6</v>
      </c>
      <c r="V16" s="13">
        <v>-0.68557599999999996</v>
      </c>
      <c r="W16" s="41">
        <v>13200</v>
      </c>
      <c r="X16" s="13">
        <v>0.71179119999999996</v>
      </c>
      <c r="Y16" s="5">
        <v>14</v>
      </c>
      <c r="Z16" s="12">
        <v>-0.64445569999999996</v>
      </c>
      <c r="AA16" s="8">
        <v>1.2821819999999999E-6</v>
      </c>
      <c r="AB16" s="13">
        <v>-0.65143600000000002</v>
      </c>
      <c r="AC16" s="41">
        <v>20320</v>
      </c>
      <c r="AD16" s="13">
        <v>0.46248539999999999</v>
      </c>
      <c r="AE16" s="5">
        <v>14</v>
      </c>
      <c r="AF16" s="12">
        <v>-0.64891770000000004</v>
      </c>
      <c r="AG16" s="8">
        <v>1.1291849999999999E-6</v>
      </c>
      <c r="AH16" s="13">
        <v>-0.65724199999999999</v>
      </c>
      <c r="AI16" s="41">
        <v>23070</v>
      </c>
      <c r="AJ16" s="13">
        <v>0.40729919999999997</v>
      </c>
    </row>
    <row r="17" spans="1:36" x14ac:dyDescent="0.25">
      <c r="A17" s="5">
        <v>15</v>
      </c>
      <c r="B17" s="12">
        <v>-0.66133149999999996</v>
      </c>
      <c r="C17" s="8">
        <v>1.2861310000000001E-6</v>
      </c>
      <c r="D17" s="13">
        <v>-0.66763799999999995</v>
      </c>
      <c r="E17" s="41">
        <v>20260</v>
      </c>
      <c r="F17" s="13">
        <v>0.46390989999999999</v>
      </c>
      <c r="G17" s="5">
        <v>15</v>
      </c>
      <c r="H17" s="12">
        <v>-0.6591513</v>
      </c>
      <c r="I17" s="8">
        <v>1.2499169999999999E-6</v>
      </c>
      <c r="J17" s="13">
        <v>-0.66448399999999996</v>
      </c>
      <c r="K17" s="41">
        <v>20840</v>
      </c>
      <c r="L17" s="13">
        <v>0.45084750000000001</v>
      </c>
      <c r="M17" s="5">
        <v>15</v>
      </c>
      <c r="N17" s="12">
        <v>-0.64446740000000002</v>
      </c>
      <c r="O17" s="8">
        <v>9.5780839999999994E-7</v>
      </c>
      <c r="P17" s="13">
        <v>-0.65279100000000001</v>
      </c>
      <c r="Q17" s="41">
        <v>27200</v>
      </c>
      <c r="R17" s="13">
        <v>0.3454834</v>
      </c>
      <c r="S17" s="5">
        <v>15</v>
      </c>
      <c r="T17" s="12">
        <v>-0.68225789999999997</v>
      </c>
      <c r="U17" s="8">
        <v>1.8332779999999999E-6</v>
      </c>
      <c r="V17" s="13">
        <v>-0.68790399999999996</v>
      </c>
      <c r="W17" s="41">
        <v>14210</v>
      </c>
      <c r="X17" s="13">
        <v>0.66126689999999999</v>
      </c>
      <c r="Y17" s="5">
        <v>15</v>
      </c>
      <c r="Z17" s="12">
        <v>-0.64937520000000004</v>
      </c>
      <c r="AA17" s="8">
        <v>1.1667490000000001E-6</v>
      </c>
      <c r="AB17" s="13">
        <v>-0.65702099999999997</v>
      </c>
      <c r="AC17" s="41">
        <v>22330</v>
      </c>
      <c r="AD17" s="13">
        <v>0.42084870000000002</v>
      </c>
      <c r="AE17" s="5">
        <v>15</v>
      </c>
      <c r="AF17" s="12">
        <v>-0.64738499999999999</v>
      </c>
      <c r="AG17" s="8">
        <v>8.8459579999999998E-7</v>
      </c>
      <c r="AH17" s="13">
        <v>-0.65604700000000005</v>
      </c>
      <c r="AI17" s="41">
        <v>29450</v>
      </c>
      <c r="AJ17" s="13">
        <v>0.31907540000000001</v>
      </c>
    </row>
    <row r="18" spans="1:36" x14ac:dyDescent="0.25">
      <c r="A18" s="5">
        <v>16</v>
      </c>
      <c r="B18" s="12">
        <v>-0.65373130000000002</v>
      </c>
      <c r="C18" s="8">
        <v>1.128627E-6</v>
      </c>
      <c r="D18" s="13">
        <v>-0.66173899999999997</v>
      </c>
      <c r="E18" s="41">
        <v>23080</v>
      </c>
      <c r="F18" s="13">
        <v>0.40709790000000001</v>
      </c>
      <c r="G18" s="5">
        <v>16</v>
      </c>
      <c r="H18" s="12">
        <v>-0.65515049999999997</v>
      </c>
      <c r="I18" s="8">
        <v>1.310547E-6</v>
      </c>
      <c r="J18" s="13">
        <v>-0.66212499999999996</v>
      </c>
      <c r="K18" s="41">
        <v>19880</v>
      </c>
      <c r="L18" s="13">
        <v>0.4727169</v>
      </c>
      <c r="M18" s="5">
        <v>16</v>
      </c>
      <c r="N18" s="12">
        <v>-0.63602579999999997</v>
      </c>
      <c r="O18" s="8">
        <v>9.2893170000000002E-7</v>
      </c>
      <c r="P18" s="13">
        <v>-0.642293</v>
      </c>
      <c r="Q18" s="41">
        <v>28050</v>
      </c>
      <c r="R18" s="13">
        <v>0.33506750000000002</v>
      </c>
      <c r="S18" s="5">
        <v>16</v>
      </c>
      <c r="T18" s="12">
        <v>-0.68088660000000001</v>
      </c>
      <c r="U18" s="8">
        <v>1.8043199999999999E-6</v>
      </c>
      <c r="V18" s="13">
        <v>-0.68651700000000004</v>
      </c>
      <c r="W18" s="41">
        <v>14440</v>
      </c>
      <c r="X18" s="13">
        <v>0.65082169999999995</v>
      </c>
      <c r="Y18" s="5">
        <v>16</v>
      </c>
      <c r="Z18" s="12">
        <v>-0.64276949999999999</v>
      </c>
      <c r="AA18" s="8">
        <v>1.140105E-6</v>
      </c>
      <c r="AB18" s="13">
        <v>-0.65010999999999997</v>
      </c>
      <c r="AC18" s="41">
        <v>22850</v>
      </c>
      <c r="AD18" s="13">
        <v>0.4112382</v>
      </c>
      <c r="AE18" s="5">
        <v>16</v>
      </c>
      <c r="AF18" s="12">
        <v>-0.63933890000000004</v>
      </c>
      <c r="AG18" s="8">
        <v>7.6642319999999996E-7</v>
      </c>
      <c r="AH18" s="13">
        <v>-0.64797199999999999</v>
      </c>
      <c r="AI18" s="41">
        <v>33990</v>
      </c>
      <c r="AJ18" s="13">
        <v>0.27645029999999998</v>
      </c>
    </row>
    <row r="19" spans="1:36" x14ac:dyDescent="0.25">
      <c r="A19" s="5">
        <v>17</v>
      </c>
      <c r="B19" s="12">
        <v>-0.64975369999999999</v>
      </c>
      <c r="C19" s="8">
        <v>1.045026E-6</v>
      </c>
      <c r="D19" s="13">
        <v>-0.65799099999999999</v>
      </c>
      <c r="E19" s="41">
        <v>24930</v>
      </c>
      <c r="F19" s="13">
        <v>0.37694280000000002</v>
      </c>
      <c r="G19" s="5">
        <v>17</v>
      </c>
      <c r="H19" s="12">
        <v>-0.65185760000000004</v>
      </c>
      <c r="I19" s="8">
        <v>1.161331E-6</v>
      </c>
      <c r="J19" s="13">
        <v>-0.65909200000000001</v>
      </c>
      <c r="K19" s="41">
        <v>22430</v>
      </c>
      <c r="L19" s="13">
        <v>0.4188945</v>
      </c>
      <c r="M19" s="5">
        <v>17</v>
      </c>
      <c r="N19" s="12">
        <v>-0.63019080000000005</v>
      </c>
      <c r="O19" s="8">
        <v>8.7723999999999999E-7</v>
      </c>
      <c r="P19" s="13">
        <v>-0.63844299999999998</v>
      </c>
      <c r="Q19" s="41">
        <v>29700</v>
      </c>
      <c r="R19" s="13">
        <v>0.31642219999999999</v>
      </c>
      <c r="S19" s="5">
        <v>17</v>
      </c>
      <c r="T19" s="12">
        <v>-0.67756300000000003</v>
      </c>
      <c r="U19" s="8">
        <v>1.5598380000000001E-6</v>
      </c>
      <c r="V19" s="13">
        <v>-0.68378899999999998</v>
      </c>
      <c r="W19" s="41">
        <v>16700</v>
      </c>
      <c r="X19" s="13">
        <v>0.56263649999999998</v>
      </c>
      <c r="Y19" s="5">
        <v>17</v>
      </c>
      <c r="Z19" s="12">
        <v>-0.6405383</v>
      </c>
      <c r="AA19" s="8">
        <v>1.072052E-6</v>
      </c>
      <c r="AB19" s="13">
        <v>-0.64742699999999997</v>
      </c>
      <c r="AC19" s="41">
        <v>24300</v>
      </c>
      <c r="AD19" s="13">
        <v>0.38669110000000001</v>
      </c>
      <c r="AE19" s="5">
        <v>17</v>
      </c>
      <c r="AF19" s="12">
        <v>-0.63416980000000001</v>
      </c>
      <c r="AG19" s="8">
        <v>7.2639189999999999E-7</v>
      </c>
      <c r="AH19" s="13">
        <v>-0.642683</v>
      </c>
      <c r="AI19" s="41">
        <v>35870</v>
      </c>
      <c r="AJ19" s="13">
        <v>0.26201099999999999</v>
      </c>
    </row>
    <row r="20" spans="1:36" x14ac:dyDescent="0.25">
      <c r="A20" s="5">
        <v>18</v>
      </c>
      <c r="B20" s="12">
        <v>-0.64110480000000003</v>
      </c>
      <c r="C20" s="8">
        <v>1.0409550000000001E-6</v>
      </c>
      <c r="D20" s="13">
        <v>-0.64944400000000002</v>
      </c>
      <c r="E20" s="41">
        <v>25030</v>
      </c>
      <c r="F20" s="13">
        <v>0.37547449999999999</v>
      </c>
      <c r="G20" s="5">
        <v>18</v>
      </c>
      <c r="H20" s="12">
        <v>-0.63575380000000004</v>
      </c>
      <c r="I20" s="8">
        <v>1.080015E-6</v>
      </c>
      <c r="J20" s="13">
        <v>-0.64404300000000003</v>
      </c>
      <c r="K20" s="41">
        <v>24120</v>
      </c>
      <c r="L20" s="13">
        <v>0.38956350000000001</v>
      </c>
      <c r="M20" s="5">
        <v>18</v>
      </c>
      <c r="N20" s="12">
        <v>-0.62840830000000003</v>
      </c>
      <c r="O20" s="8">
        <v>1.1228310000000001E-6</v>
      </c>
      <c r="P20" s="13">
        <v>-0.636772</v>
      </c>
      <c r="Q20" s="41">
        <v>23200</v>
      </c>
      <c r="R20" s="13">
        <v>0.40500720000000001</v>
      </c>
      <c r="S20" s="5">
        <v>18</v>
      </c>
      <c r="T20" s="12">
        <v>-0.67579789999999995</v>
      </c>
      <c r="U20" s="8">
        <v>1.4168609999999999E-6</v>
      </c>
      <c r="V20" s="13">
        <v>-0.68212899999999999</v>
      </c>
      <c r="W20" s="41">
        <v>18390</v>
      </c>
      <c r="X20" s="13">
        <v>0.51106439999999997</v>
      </c>
      <c r="Y20" s="5">
        <v>18</v>
      </c>
      <c r="Z20" s="12">
        <v>-0.63800590000000001</v>
      </c>
      <c r="AA20" s="8">
        <v>1.1169770000000001E-6</v>
      </c>
      <c r="AB20" s="13">
        <v>-0.64529099999999995</v>
      </c>
      <c r="AC20" s="41">
        <v>23320</v>
      </c>
      <c r="AD20" s="13">
        <v>0.40289589999999997</v>
      </c>
      <c r="AE20" s="5">
        <v>18</v>
      </c>
      <c r="AF20" s="12">
        <v>-0.62868670000000004</v>
      </c>
      <c r="AG20" s="8">
        <v>6.7793150000000002E-7</v>
      </c>
      <c r="AH20" s="13">
        <v>-0.637382</v>
      </c>
      <c r="AI20" s="41">
        <v>38430</v>
      </c>
      <c r="AJ20" s="13">
        <v>0.2445312</v>
      </c>
    </row>
    <row r="21" spans="1:36" x14ac:dyDescent="0.25">
      <c r="A21" s="5">
        <v>19</v>
      </c>
      <c r="B21" s="12">
        <v>-0.63383389999999995</v>
      </c>
      <c r="C21" s="8">
        <v>8.439153E-7</v>
      </c>
      <c r="D21" s="13">
        <v>-0.64247699999999996</v>
      </c>
      <c r="E21" s="41">
        <v>30870</v>
      </c>
      <c r="F21" s="13">
        <v>0.3044019</v>
      </c>
      <c r="G21" s="5">
        <v>19</v>
      </c>
      <c r="H21" s="12">
        <v>-0.64163400000000004</v>
      </c>
      <c r="I21" s="8">
        <v>1.246346E-6</v>
      </c>
      <c r="J21" s="13">
        <v>-0.648976</v>
      </c>
      <c r="K21" s="41">
        <v>20900</v>
      </c>
      <c r="L21" s="13">
        <v>0.4495595</v>
      </c>
      <c r="M21" s="5">
        <v>19</v>
      </c>
      <c r="N21" s="12">
        <v>-0.61411919999999998</v>
      </c>
      <c r="O21" s="8">
        <v>8.4743610000000001E-7</v>
      </c>
      <c r="P21" s="13">
        <v>-0.62113200000000002</v>
      </c>
      <c r="Q21" s="41">
        <v>30740</v>
      </c>
      <c r="R21" s="13">
        <v>0.30567179999999999</v>
      </c>
      <c r="S21" s="5">
        <v>19</v>
      </c>
      <c r="T21" s="12">
        <v>-0.67326319999999995</v>
      </c>
      <c r="U21" s="8">
        <v>1.3704639999999999E-6</v>
      </c>
      <c r="V21" s="13">
        <v>-0.67959099999999995</v>
      </c>
      <c r="W21" s="41">
        <v>19010</v>
      </c>
      <c r="X21" s="13">
        <v>0.49432910000000002</v>
      </c>
      <c r="Y21" s="5">
        <v>19</v>
      </c>
      <c r="Z21" s="12">
        <v>-0.6358528</v>
      </c>
      <c r="AA21" s="8">
        <v>1.0851059999999999E-6</v>
      </c>
      <c r="AB21" s="13">
        <v>-0.64313500000000001</v>
      </c>
      <c r="AC21" s="41">
        <v>24010</v>
      </c>
      <c r="AD21" s="13">
        <v>0.39139970000000002</v>
      </c>
      <c r="AE21" s="5">
        <v>19</v>
      </c>
      <c r="AF21" s="12">
        <v>-0.62445519999999999</v>
      </c>
      <c r="AG21" s="8">
        <v>6.202772E-7</v>
      </c>
      <c r="AH21" s="13">
        <v>-0.63314000000000004</v>
      </c>
      <c r="AI21" s="41">
        <v>42000</v>
      </c>
      <c r="AJ21" s="13">
        <v>0.2237352</v>
      </c>
    </row>
    <row r="22" spans="1:36" x14ac:dyDescent="0.25">
      <c r="A22" s="5">
        <v>20</v>
      </c>
      <c r="B22" s="12">
        <v>-0.62906720000000005</v>
      </c>
      <c r="C22" s="8">
        <v>1.051145E-6</v>
      </c>
      <c r="D22" s="13">
        <v>-0.63711099999999998</v>
      </c>
      <c r="E22" s="41">
        <v>24790</v>
      </c>
      <c r="F22" s="13">
        <v>0.37914999999999999</v>
      </c>
      <c r="G22" s="5">
        <v>20</v>
      </c>
      <c r="H22" s="12">
        <v>-0.637127</v>
      </c>
      <c r="I22" s="8">
        <v>1.169515E-6</v>
      </c>
      <c r="J22" s="13">
        <v>-0.64342900000000003</v>
      </c>
      <c r="K22" s="41">
        <v>22280</v>
      </c>
      <c r="L22" s="13">
        <v>0.42184640000000001</v>
      </c>
      <c r="M22" s="5">
        <v>20</v>
      </c>
      <c r="N22" s="12">
        <v>-0.60806669999999996</v>
      </c>
      <c r="O22" s="8">
        <v>7.8300989999999998E-7</v>
      </c>
      <c r="P22" s="13">
        <v>-0.61604999999999999</v>
      </c>
      <c r="Q22" s="41">
        <v>33270</v>
      </c>
      <c r="R22" s="13">
        <v>0.2824332</v>
      </c>
      <c r="S22" s="5">
        <v>20</v>
      </c>
      <c r="T22" s="12">
        <v>-0.66608540000000005</v>
      </c>
      <c r="U22" s="8">
        <v>1.1862270000000001E-6</v>
      </c>
      <c r="V22" s="13">
        <v>-0.67171099999999995</v>
      </c>
      <c r="W22" s="41">
        <v>21960</v>
      </c>
      <c r="X22" s="13">
        <v>0.42787429999999999</v>
      </c>
      <c r="Y22" s="5">
        <v>20</v>
      </c>
      <c r="Z22" s="12">
        <v>-0.63255669999999997</v>
      </c>
      <c r="AA22" s="8">
        <v>1.091989E-6</v>
      </c>
      <c r="AB22" s="13">
        <v>-0.63960399999999995</v>
      </c>
      <c r="AC22" s="41">
        <v>23860</v>
      </c>
      <c r="AD22" s="13">
        <v>0.39388250000000002</v>
      </c>
      <c r="AE22" s="5">
        <v>20</v>
      </c>
      <c r="AF22" s="12">
        <v>-0.63226230000000005</v>
      </c>
      <c r="AG22" s="8">
        <v>7.6075399999999998E-7</v>
      </c>
      <c r="AH22" s="13">
        <v>-0.63763800000000004</v>
      </c>
      <c r="AI22" s="41">
        <v>34250</v>
      </c>
      <c r="AJ22" s="13">
        <v>0.27440540000000002</v>
      </c>
    </row>
    <row r="23" spans="1:36" x14ac:dyDescent="0.25">
      <c r="A23" s="5">
        <v>21</v>
      </c>
      <c r="B23" s="12">
        <v>-0.62104519999999996</v>
      </c>
      <c r="C23" s="8">
        <v>9.4956750000000004E-7</v>
      </c>
      <c r="D23" s="13">
        <v>-0.62938300000000003</v>
      </c>
      <c r="E23" s="41">
        <v>27440</v>
      </c>
      <c r="F23" s="13">
        <v>0.3425108</v>
      </c>
      <c r="G23" s="5">
        <v>21</v>
      </c>
      <c r="H23" s="12">
        <v>-0.63063899999999995</v>
      </c>
      <c r="I23" s="8">
        <v>1.2275939999999999E-6</v>
      </c>
      <c r="J23" s="13">
        <v>-0.63698200000000005</v>
      </c>
      <c r="K23" s="41">
        <v>21220</v>
      </c>
      <c r="L23" s="13">
        <v>0.44279550000000001</v>
      </c>
      <c r="M23" s="5">
        <v>21</v>
      </c>
      <c r="N23" s="12">
        <v>-0.59841409999999995</v>
      </c>
      <c r="O23" s="8">
        <v>8.281015E-7</v>
      </c>
      <c r="P23" s="13">
        <v>-0.60606000000000004</v>
      </c>
      <c r="Q23" s="41">
        <v>31460</v>
      </c>
      <c r="R23" s="13">
        <v>0.29869780000000001</v>
      </c>
      <c r="S23" s="5">
        <v>21</v>
      </c>
      <c r="T23" s="12">
        <v>-0.66118500000000002</v>
      </c>
      <c r="U23" s="8">
        <v>1.1937610000000001E-6</v>
      </c>
      <c r="V23" s="13">
        <v>-0.66777799999999998</v>
      </c>
      <c r="W23" s="41">
        <v>21820</v>
      </c>
      <c r="X23" s="13">
        <v>0.43059190000000003</v>
      </c>
      <c r="Y23" s="5">
        <v>21</v>
      </c>
      <c r="Z23" s="12">
        <v>-0.62931769999999998</v>
      </c>
      <c r="AA23" s="8">
        <v>1.138923E-6</v>
      </c>
      <c r="AB23" s="13">
        <v>-0.63697000000000004</v>
      </c>
      <c r="AC23" s="41">
        <v>22880</v>
      </c>
      <c r="AD23" s="13">
        <v>0.41081190000000001</v>
      </c>
      <c r="AE23" s="5">
        <v>21</v>
      </c>
      <c r="AF23" s="12">
        <v>-0.61063440000000002</v>
      </c>
      <c r="AG23" s="8">
        <v>6.3756640000000003E-7</v>
      </c>
      <c r="AH23" s="13">
        <v>-0.61894899999999997</v>
      </c>
      <c r="AI23" s="41">
        <v>40860</v>
      </c>
      <c r="AJ23" s="13">
        <v>0.22997139999999999</v>
      </c>
    </row>
    <row r="24" spans="1:36" x14ac:dyDescent="0.25">
      <c r="A24" s="5">
        <v>22</v>
      </c>
      <c r="B24" s="12">
        <v>-0.61354140000000001</v>
      </c>
      <c r="C24" s="8">
        <v>8.96415E-7</v>
      </c>
      <c r="D24" s="13">
        <v>-0.62122599999999994</v>
      </c>
      <c r="E24" s="41">
        <v>29060</v>
      </c>
      <c r="F24" s="13">
        <v>0.32333869999999998</v>
      </c>
      <c r="G24" s="5">
        <v>22</v>
      </c>
      <c r="H24" s="12">
        <v>-0.62655519999999998</v>
      </c>
      <c r="I24" s="8">
        <v>1.2694620000000001E-6</v>
      </c>
      <c r="J24" s="13">
        <v>-0.63459200000000004</v>
      </c>
      <c r="K24" s="41">
        <v>20520</v>
      </c>
      <c r="L24" s="13">
        <v>0.4578972</v>
      </c>
      <c r="M24" s="5">
        <v>22</v>
      </c>
      <c r="N24" s="12">
        <v>-0.59354499999999999</v>
      </c>
      <c r="O24" s="8">
        <v>9.4242310000000001E-7</v>
      </c>
      <c r="P24" s="13">
        <v>-0.60120899999999999</v>
      </c>
      <c r="Q24" s="41">
        <v>27640</v>
      </c>
      <c r="R24" s="13">
        <v>0.33993380000000001</v>
      </c>
      <c r="S24" s="5">
        <v>22</v>
      </c>
      <c r="T24" s="12">
        <v>-0.65417579999999997</v>
      </c>
      <c r="U24" s="8">
        <v>1.0556319999999999E-6</v>
      </c>
      <c r="V24" s="13">
        <v>-0.66083499999999995</v>
      </c>
      <c r="W24" s="41">
        <v>24680</v>
      </c>
      <c r="X24" s="13">
        <v>0.38076870000000002</v>
      </c>
      <c r="Y24" s="5">
        <v>22</v>
      </c>
      <c r="Z24" s="12">
        <v>-0.6299361</v>
      </c>
      <c r="AA24" s="8">
        <v>1.1555749999999999E-6</v>
      </c>
      <c r="AB24" s="13">
        <v>-0.63728600000000002</v>
      </c>
      <c r="AC24" s="41">
        <v>22550</v>
      </c>
      <c r="AD24" s="13">
        <v>0.41681829999999997</v>
      </c>
      <c r="AE24" s="5">
        <v>22</v>
      </c>
      <c r="AF24" s="12">
        <v>-0.60575140000000005</v>
      </c>
      <c r="AG24" s="8">
        <v>6.0037710000000005E-7</v>
      </c>
      <c r="AH24" s="13">
        <v>-0.61444200000000004</v>
      </c>
      <c r="AI24" s="41">
        <v>43390</v>
      </c>
      <c r="AJ24" s="13">
        <v>0.21655720000000001</v>
      </c>
    </row>
    <row r="25" spans="1:36" x14ac:dyDescent="0.25">
      <c r="A25" s="5">
        <v>23</v>
      </c>
      <c r="B25" s="12">
        <v>-0.60675809999999997</v>
      </c>
      <c r="C25" s="8">
        <v>7.7768270000000001E-7</v>
      </c>
      <c r="D25" s="13">
        <v>-0.61575100000000005</v>
      </c>
      <c r="E25" s="41">
        <v>33500</v>
      </c>
      <c r="F25" s="13">
        <v>0.28051169999999997</v>
      </c>
      <c r="G25" s="5">
        <v>23</v>
      </c>
      <c r="H25" s="12">
        <v>-0.61919740000000001</v>
      </c>
      <c r="I25" s="8">
        <v>9.5147000000000004E-7</v>
      </c>
      <c r="J25" s="13">
        <v>-0.62754600000000005</v>
      </c>
      <c r="K25" s="41">
        <v>27380</v>
      </c>
      <c r="L25" s="13">
        <v>0.34319709999999998</v>
      </c>
      <c r="M25" s="5">
        <v>23</v>
      </c>
      <c r="N25" s="12">
        <v>-0.58704400000000001</v>
      </c>
      <c r="O25" s="8">
        <v>9.1732039999999998E-7</v>
      </c>
      <c r="P25" s="13">
        <v>-0.59503200000000001</v>
      </c>
      <c r="Q25" s="41">
        <v>28400</v>
      </c>
      <c r="R25" s="13">
        <v>0.33087929999999999</v>
      </c>
      <c r="S25" s="5">
        <v>23</v>
      </c>
      <c r="T25" s="12">
        <v>-0.63540319999999995</v>
      </c>
      <c r="U25" s="8">
        <v>8.749146E-7</v>
      </c>
      <c r="V25" s="13">
        <v>-0.64335799999999999</v>
      </c>
      <c r="W25" s="41">
        <v>29780</v>
      </c>
      <c r="X25" s="13">
        <v>0.31558340000000001</v>
      </c>
      <c r="Y25" s="5">
        <v>23</v>
      </c>
      <c r="Z25" s="12">
        <v>-0.66085919999999998</v>
      </c>
      <c r="AA25" s="8">
        <v>1.498396E-6</v>
      </c>
      <c r="AB25" s="13">
        <v>-0.66713699999999998</v>
      </c>
      <c r="AC25" s="41">
        <v>17390</v>
      </c>
      <c r="AD25" s="13">
        <v>0.54047420000000002</v>
      </c>
      <c r="AE25" s="5">
        <v>23</v>
      </c>
      <c r="AF25" s="12">
        <v>-0.60371969999999997</v>
      </c>
      <c r="AG25" s="8">
        <v>6.0812519999999999E-7</v>
      </c>
      <c r="AH25" s="13">
        <v>-0.61239399999999999</v>
      </c>
      <c r="AI25" s="41">
        <v>42840</v>
      </c>
      <c r="AJ25" s="13">
        <v>0.21935189999999999</v>
      </c>
    </row>
    <row r="26" spans="1:36" x14ac:dyDescent="0.25">
      <c r="A26" s="5">
        <v>24</v>
      </c>
      <c r="B26" s="12">
        <v>-0.60045769999999998</v>
      </c>
      <c r="C26" s="8">
        <v>7.7153630000000001E-7</v>
      </c>
      <c r="D26" s="13">
        <v>-0.60844600000000004</v>
      </c>
      <c r="E26" s="41">
        <v>33770</v>
      </c>
      <c r="F26" s="13">
        <v>0.27829470000000001</v>
      </c>
      <c r="G26" s="5">
        <v>24</v>
      </c>
      <c r="H26" s="12">
        <v>-0.61885829999999997</v>
      </c>
      <c r="I26" s="8">
        <v>1.120597E-6</v>
      </c>
      <c r="J26" s="13">
        <v>-0.62552399999999997</v>
      </c>
      <c r="K26" s="41">
        <v>23250</v>
      </c>
      <c r="L26" s="13">
        <v>0.4042017</v>
      </c>
      <c r="M26" s="5">
        <v>24</v>
      </c>
      <c r="N26" s="12">
        <v>-0.58205989999999996</v>
      </c>
      <c r="O26" s="8">
        <v>8.022997E-7</v>
      </c>
      <c r="P26" s="13">
        <v>-0.589009</v>
      </c>
      <c r="Q26" s="41">
        <v>32470</v>
      </c>
      <c r="R26" s="13">
        <v>0.28939100000000001</v>
      </c>
      <c r="S26" s="5">
        <v>24</v>
      </c>
      <c r="T26" s="12">
        <v>-0.62016300000000002</v>
      </c>
      <c r="U26" s="8">
        <v>7.4024639999999999E-7</v>
      </c>
      <c r="V26" s="13">
        <v>-0.62853000000000003</v>
      </c>
      <c r="W26" s="41">
        <v>35200</v>
      </c>
      <c r="X26" s="13">
        <v>0.26700829999999998</v>
      </c>
      <c r="Y26" s="5">
        <v>24</v>
      </c>
      <c r="Z26" s="12">
        <v>-0.64690910000000001</v>
      </c>
      <c r="AA26" s="8">
        <v>1.248271E-6</v>
      </c>
      <c r="AB26" s="13">
        <v>-0.65388100000000005</v>
      </c>
      <c r="AC26" s="41">
        <v>20870</v>
      </c>
      <c r="AD26" s="13">
        <v>0.45025389999999998</v>
      </c>
      <c r="AE26" s="5">
        <v>24</v>
      </c>
      <c r="AF26" s="12">
        <v>-0.59738179999999996</v>
      </c>
      <c r="AG26" s="8">
        <v>5.6949639999999997E-7</v>
      </c>
      <c r="AH26" s="13">
        <v>-0.60603099999999999</v>
      </c>
      <c r="AI26" s="41">
        <v>45750</v>
      </c>
      <c r="AJ26" s="13">
        <v>0.2054185</v>
      </c>
    </row>
    <row r="27" spans="1:36" x14ac:dyDescent="0.25">
      <c r="A27" s="5">
        <v>25</v>
      </c>
      <c r="B27" s="12">
        <v>-0.59704599999999997</v>
      </c>
      <c r="C27" s="8">
        <v>9.0290650000000004E-7</v>
      </c>
      <c r="D27" s="13">
        <v>-0.60433400000000004</v>
      </c>
      <c r="E27" s="41">
        <v>28850</v>
      </c>
      <c r="F27" s="13">
        <v>0.32568009999999997</v>
      </c>
      <c r="G27" s="5">
        <v>25</v>
      </c>
      <c r="H27" s="12">
        <v>-0.61102970000000001</v>
      </c>
      <c r="I27" s="8">
        <v>1.164538E-6</v>
      </c>
      <c r="J27" s="13">
        <v>-0.61934699999999998</v>
      </c>
      <c r="K27" s="41">
        <v>22370</v>
      </c>
      <c r="L27" s="13">
        <v>0.42005110000000001</v>
      </c>
      <c r="M27" s="5">
        <v>25</v>
      </c>
      <c r="N27" s="12">
        <v>-0.57881510000000003</v>
      </c>
      <c r="O27" s="8">
        <v>7.6754310000000002E-7</v>
      </c>
      <c r="P27" s="13">
        <v>-0.58584199999999997</v>
      </c>
      <c r="Q27" s="41">
        <v>33940</v>
      </c>
      <c r="R27" s="13">
        <v>0.2768543</v>
      </c>
      <c r="S27" s="5">
        <v>25</v>
      </c>
      <c r="T27" s="12">
        <v>-0.61612160000000005</v>
      </c>
      <c r="U27" s="8">
        <v>7.172634E-7</v>
      </c>
      <c r="V27" s="13">
        <v>-0.624112</v>
      </c>
      <c r="W27" s="41">
        <v>36320</v>
      </c>
      <c r="X27" s="13">
        <v>0.25871830000000001</v>
      </c>
      <c r="Y27" s="5">
        <v>25</v>
      </c>
      <c r="Z27" s="12">
        <v>-0.61605220000000005</v>
      </c>
      <c r="AA27" s="8">
        <v>9.4910429999999998E-7</v>
      </c>
      <c r="AB27" s="13">
        <v>-0.62337100000000001</v>
      </c>
      <c r="AC27" s="41">
        <v>27450</v>
      </c>
      <c r="AD27" s="13">
        <v>0.34234369999999997</v>
      </c>
      <c r="AE27" s="5">
        <v>25</v>
      </c>
      <c r="AF27" s="12">
        <v>-0.59362749999999997</v>
      </c>
      <c r="AG27" s="8">
        <v>5.6613210000000005E-7</v>
      </c>
      <c r="AH27" s="13">
        <v>-0.60226100000000005</v>
      </c>
      <c r="AI27" s="41">
        <v>46020</v>
      </c>
      <c r="AJ27" s="13">
        <v>0.204205</v>
      </c>
    </row>
    <row r="28" spans="1:36" x14ac:dyDescent="0.25">
      <c r="A28" s="5">
        <v>26</v>
      </c>
      <c r="B28" s="12">
        <v>-0.59609190000000001</v>
      </c>
      <c r="C28" s="8">
        <v>6.3473170000000005E-7</v>
      </c>
      <c r="D28" s="13">
        <v>-0.60473299999999997</v>
      </c>
      <c r="E28" s="41">
        <v>41050</v>
      </c>
      <c r="F28" s="13">
        <v>0.22894900000000001</v>
      </c>
      <c r="G28" s="5">
        <v>26</v>
      </c>
      <c r="H28" s="12">
        <v>-0.61570860000000005</v>
      </c>
      <c r="I28" s="8">
        <v>9.2428609999999996E-7</v>
      </c>
      <c r="J28" s="13">
        <v>-0.62442799999999998</v>
      </c>
      <c r="K28" s="41">
        <v>28190</v>
      </c>
      <c r="L28" s="13">
        <v>0.33339180000000002</v>
      </c>
      <c r="M28" s="5">
        <v>26</v>
      </c>
      <c r="N28" s="12">
        <v>-0.57570160000000004</v>
      </c>
      <c r="O28" s="8">
        <v>9.6530740000000005E-7</v>
      </c>
      <c r="P28" s="13">
        <v>-0.58271399999999995</v>
      </c>
      <c r="Q28" s="41">
        <v>26990</v>
      </c>
      <c r="R28" s="13">
        <v>0.34818830000000001</v>
      </c>
      <c r="S28" s="5">
        <v>26</v>
      </c>
      <c r="T28" s="12">
        <v>-0.61379280000000003</v>
      </c>
      <c r="U28" s="8">
        <v>6.5944420000000002E-7</v>
      </c>
      <c r="V28" s="13">
        <v>-0.62213600000000002</v>
      </c>
      <c r="W28" s="41">
        <v>39510</v>
      </c>
      <c r="X28" s="13">
        <v>0.23786280000000001</v>
      </c>
      <c r="Y28" s="5">
        <v>26</v>
      </c>
      <c r="Z28" s="12">
        <v>-0.6144906</v>
      </c>
      <c r="AA28" s="8">
        <v>9.4130089999999997E-7</v>
      </c>
      <c r="AB28" s="13">
        <v>-0.62216199999999999</v>
      </c>
      <c r="AC28" s="41">
        <v>27680</v>
      </c>
      <c r="AD28" s="13">
        <v>0.33952900000000003</v>
      </c>
      <c r="AE28" s="5">
        <v>26</v>
      </c>
      <c r="AF28" s="12">
        <v>-0.59079110000000001</v>
      </c>
      <c r="AG28" s="8">
        <v>5.6132770000000003E-7</v>
      </c>
      <c r="AH28" s="13">
        <v>-0.59944299999999995</v>
      </c>
      <c r="AI28" s="41">
        <v>46410</v>
      </c>
      <c r="AJ28" s="13">
        <v>0.20247200000000001</v>
      </c>
    </row>
    <row r="29" spans="1:36" x14ac:dyDescent="0.25">
      <c r="A29" s="5">
        <v>27</v>
      </c>
      <c r="B29" s="12">
        <v>-0.59984709999999997</v>
      </c>
      <c r="C29" s="8">
        <v>7.4837310000000005E-7</v>
      </c>
      <c r="D29" s="13">
        <v>-0.60852600000000001</v>
      </c>
      <c r="E29" s="41">
        <v>34810</v>
      </c>
      <c r="F29" s="13">
        <v>0.2699396</v>
      </c>
      <c r="G29" s="5">
        <v>27</v>
      </c>
      <c r="H29" s="12">
        <v>-0.61690160000000005</v>
      </c>
      <c r="I29" s="8">
        <v>1.049773E-6</v>
      </c>
      <c r="J29" s="13">
        <v>-0.62354699999999996</v>
      </c>
      <c r="K29" s="41">
        <v>24820</v>
      </c>
      <c r="L29" s="13">
        <v>0.37865510000000002</v>
      </c>
      <c r="M29" s="5">
        <v>27</v>
      </c>
      <c r="N29" s="12">
        <v>-0.57505819999999996</v>
      </c>
      <c r="O29" s="8">
        <v>7.951476E-7</v>
      </c>
      <c r="P29" s="13">
        <v>-0.58305600000000002</v>
      </c>
      <c r="Q29" s="41">
        <v>32760</v>
      </c>
      <c r="R29" s="13">
        <v>0.28681129999999999</v>
      </c>
      <c r="S29" s="5">
        <v>27</v>
      </c>
      <c r="T29" s="12">
        <v>-0.61054249999999999</v>
      </c>
      <c r="U29" s="8">
        <v>7.2670720000000003E-7</v>
      </c>
      <c r="V29" s="13">
        <v>-0.61888399999999999</v>
      </c>
      <c r="W29" s="41">
        <v>35850</v>
      </c>
      <c r="X29" s="13">
        <v>0.26212469999999999</v>
      </c>
      <c r="Y29" s="5">
        <v>27</v>
      </c>
      <c r="Z29" s="12">
        <v>-0.61347620000000003</v>
      </c>
      <c r="AA29" s="8">
        <v>9.3670510000000004E-7</v>
      </c>
      <c r="AB29" s="13">
        <v>-0.62079300000000004</v>
      </c>
      <c r="AC29" s="41">
        <v>27810</v>
      </c>
      <c r="AD29" s="13">
        <v>0.33787139999999999</v>
      </c>
      <c r="AE29" s="5">
        <v>27</v>
      </c>
      <c r="AF29" s="12">
        <v>-0.59205220000000003</v>
      </c>
      <c r="AG29" s="8">
        <v>5.6439959999999998E-7</v>
      </c>
      <c r="AH29" s="13">
        <v>-0.60067400000000004</v>
      </c>
      <c r="AI29" s="41">
        <v>46160</v>
      </c>
      <c r="AJ29" s="13">
        <v>0.20358000000000001</v>
      </c>
    </row>
    <row r="30" spans="1:36" ht="15.75" thickBot="1" x14ac:dyDescent="0.3">
      <c r="A30" s="6">
        <v>28</v>
      </c>
      <c r="B30" s="12">
        <v>-0.60097599999999995</v>
      </c>
      <c r="C30" s="8">
        <v>7.4339889999999998E-7</v>
      </c>
      <c r="D30" s="13">
        <v>-0.60924</v>
      </c>
      <c r="E30" s="41">
        <v>35050</v>
      </c>
      <c r="F30" s="13">
        <v>0.26814539999999998</v>
      </c>
      <c r="G30" s="6">
        <v>28</v>
      </c>
      <c r="H30" s="12">
        <v>-0.56276320000000002</v>
      </c>
      <c r="I30" s="8">
        <v>5.7387269999999999E-7</v>
      </c>
      <c r="J30" s="13">
        <v>-0.57239700000000004</v>
      </c>
      <c r="K30" s="41">
        <v>45400</v>
      </c>
      <c r="L30" s="13">
        <v>0.20699699999999999</v>
      </c>
      <c r="M30" s="6">
        <v>28</v>
      </c>
      <c r="N30" s="12">
        <v>-0.57356640000000003</v>
      </c>
      <c r="O30" s="8">
        <v>6.304938E-7</v>
      </c>
      <c r="P30" s="13">
        <v>-0.579843</v>
      </c>
      <c r="Q30" s="41">
        <v>41320</v>
      </c>
      <c r="R30" s="13">
        <v>0.22742039999999999</v>
      </c>
      <c r="S30" s="6">
        <v>28</v>
      </c>
      <c r="T30" s="12">
        <v>-0.61104769999999997</v>
      </c>
      <c r="U30" s="8">
        <v>1.5980669999999999E-9</v>
      </c>
      <c r="V30" s="13">
        <v>-0.61108399999999996</v>
      </c>
      <c r="W30" s="41">
        <v>16300000</v>
      </c>
      <c r="X30" s="13">
        <v>5.7642580000000004E-4</v>
      </c>
      <c r="Y30" s="6">
        <v>28</v>
      </c>
      <c r="Z30" s="12">
        <v>-0.61620640000000004</v>
      </c>
      <c r="AA30" s="8">
        <v>1.0014559999999999E-6</v>
      </c>
      <c r="AB30" s="13">
        <v>-0.623116</v>
      </c>
      <c r="AC30" s="41">
        <v>26020</v>
      </c>
      <c r="AD30" s="13">
        <v>0.36122710000000002</v>
      </c>
      <c r="AE30" s="6">
        <v>28</v>
      </c>
      <c r="AF30" s="12">
        <v>-0.59274439999999995</v>
      </c>
      <c r="AG30" s="8">
        <v>5.3317020000000004E-7</v>
      </c>
      <c r="AH30" s="13">
        <v>-0.60162199999999999</v>
      </c>
      <c r="AI30" s="41">
        <v>48860</v>
      </c>
      <c r="AJ30" s="13">
        <v>0.1923155</v>
      </c>
    </row>
  </sheetData>
  <mergeCells count="6">
    <mergeCell ref="AE1:AJ1"/>
    <mergeCell ref="A1:F1"/>
    <mergeCell ref="G1:L1"/>
    <mergeCell ref="M1:R1"/>
    <mergeCell ref="S1:X1"/>
    <mergeCell ref="Y1:AD1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DFE9DD78E7304780A1B91598A5B64D" ma:contentTypeVersion="13" ma:contentTypeDescription="Create a new document." ma:contentTypeScope="" ma:versionID="b000822bce0c8245bf46e36eb897d63b">
  <xsd:schema xmlns:xsd="http://www.w3.org/2001/XMLSchema" xmlns:xs="http://www.w3.org/2001/XMLSchema" xmlns:p="http://schemas.microsoft.com/office/2006/metadata/properties" xmlns:ns3="c69f59ab-6318-43f7-8784-08f95587e983" xmlns:ns4="ae29b9e6-39ef-407d-9b98-92634ef6d948" targetNamespace="http://schemas.microsoft.com/office/2006/metadata/properties" ma:root="true" ma:fieldsID="bca445d7be2e910399db064a45e380fc" ns3:_="" ns4:_="">
    <xsd:import namespace="c69f59ab-6318-43f7-8784-08f95587e983"/>
    <xsd:import namespace="ae29b9e6-39ef-407d-9b98-92634ef6d94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9f59ab-6318-43f7-8784-08f95587e9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29b9e6-39ef-407d-9b98-92634ef6d94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8CA4203-7EA4-4229-B17B-11C3601F988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2FF9AA6-9665-4044-BE91-070ECCFD48B8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infopath/2007/PartnerControls"/>
    <ds:schemaRef ds:uri="ae29b9e6-39ef-407d-9b98-92634ef6d948"/>
    <ds:schemaRef ds:uri="c69f59ab-6318-43f7-8784-08f95587e983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0BFA662-D486-4125-91A9-F2276C99DF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9f59ab-6318-43f7-8784-08f95587e983"/>
    <ds:schemaRef ds:uri="ae29b9e6-39ef-407d-9b98-92634ef6d9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LPR - Control</vt:lpstr>
      <vt:lpstr>Control - Analysis</vt:lpstr>
      <vt:lpstr>LPR - Test</vt:lpstr>
      <vt:lpstr>Test - Analysis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 Jones</dc:creator>
  <cp:keywords/>
  <dc:description/>
  <cp:lastModifiedBy>Liam Jones</cp:lastModifiedBy>
  <cp:revision/>
  <dcterms:created xsi:type="dcterms:W3CDTF">2022-01-12T15:36:38Z</dcterms:created>
  <dcterms:modified xsi:type="dcterms:W3CDTF">2023-01-05T15:25:19Z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0x0101008EDFE9DD78E7304780A1B91598A5B64D</vt:lpwstr>
  </property>
</Properties>
</file>